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Impact Calculator" sheetId="1" state="visible" r:id="rId3"/>
    <sheet name="Instructions" sheetId="2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<sst xmlns="http://schemas.openxmlformats.org/spreadsheetml/2006/main" count="43" uniqueCount="41">
  <si>
    <t xml:space="preserve">Tariff Cost Impact Calculator</t>
  </si>
  <si>
    <t xml:space="preserve">How tariffs on auto parts and building materials translate to insurance premiums</t>
  </si>
  <si>
    <t xml:space="preserve">Item</t>
  </si>
  <si>
    <t xml:space="preserve">Value</t>
  </si>
  <si>
    <t xml:space="preserve">AUTO INSURANCE IMPACT</t>
  </si>
  <si>
    <t xml:space="preserve">Current Annual Auto Premium ($)</t>
  </si>
  <si>
    <t xml:space="preserve">Estimated Claim Cost Increase from Tariffs (%)</t>
  </si>
  <si>
    <t xml:space="preserve">Estimated Premium Increase (65% pass-through)</t>
  </si>
  <si>
    <t xml:space="preserve">Projected New Annual Premium ($)</t>
  </si>
  <si>
    <t xml:space="preserve">Annual Cost Increase ($)</t>
  </si>
  <si>
    <t xml:space="preserve">HOMEOWNERS INSURANCE IMPACT</t>
  </si>
  <si>
    <t xml:space="preserve">Current Annual Home Insurance Premium ($)</t>
  </si>
  <si>
    <t xml:space="preserve">Estimated Building-Material Cost Increase (%)</t>
  </si>
  <si>
    <t xml:space="preserve">Estimated Premium Increase (60% pass-through)</t>
  </si>
  <si>
    <t xml:space="preserve">CLAIM TYPE REFERENCE</t>
  </si>
  <si>
    <t xml:space="preserve">Claim Type</t>
  </si>
  <si>
    <t xml:space="preserve">Pre-Tariff Cost ($)</t>
  </si>
  <si>
    <t xml:space="preserve">Post-Tariff Cost ($)</t>
  </si>
  <si>
    <t xml:space="preserve">Increase (%)</t>
  </si>
  <si>
    <t xml:space="preserve">Front bumper replacement</t>
  </si>
  <si>
    <t xml:space="preserve">Windshield replacement</t>
  </si>
  <si>
    <t xml:space="preserve">Engine rebuild (domestic)</t>
  </si>
  <si>
    <t xml:space="preserve">Engine rebuild (foreign)</t>
  </si>
  <si>
    <t xml:space="preserve">Roof replacement (asphalt shingle)</t>
  </si>
  <si>
    <t xml:space="preserve">Roof replacement (metal / tile)</t>
  </si>
  <si>
    <t xml:space="preserve">Kitchen cabinets (full replace)</t>
  </si>
  <si>
    <t xml:space="preserve">Drywall / framing repair per sqft</t>
  </si>
  <si>
    <t xml:space="preserve">Tariff Cost Impact Calculator — Instructions</t>
  </si>
  <si>
    <t xml:space="preserve">HOW TO USE THIS SPREADSHEET</t>
  </si>
  <si>
    <t xml:space="preserve">1. Enter your current annual auto insurance premium.</t>
  </si>
  <si>
    <t xml:space="preserve">2. Enter the Estimated Claim Cost Increase From Tariffs — default 15% for auto parts, 10% for building materials.</t>
  </si>
  <si>
    <t xml:space="preserve">3. The tool applies an industry pass-through factor (auto ~65%, home ~60%) — NOT all cost increase flows to your premium, but a large chunk does.</t>
  </si>
  <si>
    <t xml:space="preserve">4. Repeat for homeowners insurance below.</t>
  </si>
  <si>
    <t xml:space="preserve">5. The Claim Type Reference table shows concrete examples of how tariff-driven price changes affect specific repair categories.</t>
  </si>
  <si>
    <t xml:space="preserve">IMPORTANT NOTES</t>
  </si>
  <si>
    <t xml:space="preserve">• Pass-through factors are approximate. Markets with stronger competition pass through LESS; monopolised markets more.</t>
  </si>
  <si>
    <t xml:space="preserve">• State-level insurance regulators sometimes cap the pace of rate increases — actual premium changes may lag the numbers here.</t>
  </si>
  <si>
    <t xml:space="preserve">• Replacement Cost coverage is especially sensitive to tariff impact — update your dwelling coverage if rebuild costs have risen.</t>
  </si>
  <si>
    <t xml:space="preserve">• Yellow cells = your input. Formulas update automatically.</t>
  </si>
  <si>
    <t xml:space="preserve">DISCLAIMER</t>
  </si>
  <si>
    <t xml:space="preserve">This spreadsheet is provided for informational and educational purposes only and does not constitute insurance advice. Needs vary by individual. Consult a qualified licensed insurance agent before making decisions based on this tool. SpreadsheetTemplates.info is not liable for decisions made based on the information provided by this spreadsheet.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</si>
</sst>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\$#,##0"/>
    <numFmt numFmtId="166" formatCode="0.0%"/>
  </numFmts>
  <fonts count="12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FFFFFF"/>
      <name val="Arial"/>
      <family val="0"/>
      <charset val="1"/>
    </font>
    <font>
      <sz val="11"/>
      <color rgb="FFFFFFFF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b val="true"/>
      <sz val="12"/>
      <color rgb="FF1B3A5C"/>
      <name val="Arial"/>
      <family val="0"/>
      <charset val="1"/>
    </font>
    <font>
      <sz val="10"/>
      <color rgb="FF1A1A1A"/>
      <name val="Arial"/>
      <family val="0"/>
      <charset val="1"/>
    </font>
    <font>
      <sz val="10"/>
      <color rgb="FF0000FF"/>
      <name val="Arial"/>
      <family val="0"/>
      <charset val="1"/>
    </font>
    <font>
      <b val="true"/>
      <sz val="14"/>
      <color rgb="FF1B3A5C"/>
      <name val="Arial"/>
      <family val="0"/>
      <charset val="1"/>
    </font>
    <font>
      <b val="true"/>
      <sz val="11"/>
      <color rgb="FF1B3A5C"/>
      <name val="Arial"/>
      <family val="0"/>
      <charset val="1"/>
    </font>
  </fonts>
  <fills count="6">
    <fill>
      <patternFill patternType="none"/>
    </fill>
    <fill>
      <patternFill patternType="gray125"/>
    </fill>
    <fill>
      <patternFill patternType="solid">
        <fgColor rgb="FF1B3A5C"/>
        <bgColor rgb="FF333399"/>
      </patternFill>
    </fill>
    <fill>
      <patternFill patternType="solid">
        <fgColor rgb="FF2E6B9E"/>
        <bgColor rgb="FF666699"/>
      </patternFill>
    </fill>
    <fill>
      <patternFill patternType="solid">
        <fgColor rgb="FFE8F1F8"/>
        <bgColor rgb="FFFFF9E6"/>
      </patternFill>
    </fill>
    <fill>
      <patternFill patternType="solid">
        <fgColor rgb="FFFFF9E6"/>
        <bgColor rgb="FFFFFFFF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 diagonalUp="false" diagonalDown="false">
      <left style="thin">
        <color rgb="FFD9D9D9"/>
      </left>
      <right/>
      <top style="thin">
        <color rgb="FFD9D9D9"/>
      </top>
      <bottom style="thin">
        <color rgb="FFD9D9D9"/>
      </bottom>
      <diagonal/>
    </border>
    <border diagonalUp="false" diagonalDown="false">
      <left style="thin">
        <color rgb="FFD4A843"/>
      </left>
      <right style="thin">
        <color rgb="FFD4A843"/>
      </right>
      <top style="thin">
        <color rgb="FFD4A843"/>
      </top>
      <bottom style="thin">
        <color rgb="FFD4A843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9" fillId="5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5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8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0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8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9E6"/>
      <rgbColor rgb="FFE8F1F8"/>
      <rgbColor rgb="FF660066"/>
      <rgbColor rgb="FFFF8080"/>
      <rgbColor rgb="FF2E6B9E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D4A843"/>
      <rgbColor rgb="FFFF6600"/>
      <rgbColor rgb="FF666699"/>
      <rgbColor rgb="FF969696"/>
      <rgbColor rgb="FF1B3A5C"/>
      <rgbColor rgb="FF27AE60"/>
      <rgbColor rgb="FF003300"/>
      <rgbColor rgb="FF333300"/>
      <rgbColor rgb="FF993300"/>
      <rgbColor rgb="FF993366"/>
      <rgbColor rgb="FF333399"/>
      <rgbColor rgb="FF1A1A1A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D2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42"/>
    <col collapsed="false" customWidth="true" hidden="false" outlineLevel="0" max="4" min="2" style="0" width="20"/>
  </cols>
  <sheetData>
    <row r="1" customFormat="false" ht="24" hidden="false" customHeight="true" outlineLevel="0" collapsed="false">
      <c r="A1" s="1" t="s">
        <v>0</v>
      </c>
      <c r="B1" s="1"/>
      <c r="C1" s="1"/>
      <c r="D1" s="1"/>
    </row>
    <row r="2" customFormat="false" ht="18" hidden="false" customHeight="true" outlineLevel="0" collapsed="false">
      <c r="A2" s="2" t="s">
        <v>1</v>
      </c>
      <c r="B2" s="2"/>
      <c r="C2" s="2"/>
      <c r="D2" s="2"/>
    </row>
    <row r="4" customFormat="false" ht="21.75" hidden="false" customHeight="true" outlineLevel="0" collapsed="false">
      <c r="A4" s="3" t="s">
        <v>2</v>
      </c>
      <c r="B4" s="3" t="s">
        <v>3</v>
      </c>
      <c r="C4" s="3"/>
      <c r="D4" s="3"/>
    </row>
    <row r="5" customFormat="false" ht="19.5" hidden="false" customHeight="true" outlineLevel="0" collapsed="false">
      <c r="A5" s="4" t="s">
        <v>4</v>
      </c>
      <c r="B5" s="4"/>
      <c r="C5" s="4"/>
      <c r="D5" s="4"/>
    </row>
    <row r="6" customFormat="false" ht="15" hidden="false" customHeight="false" outlineLevel="0" collapsed="false">
      <c r="A6" s="5" t="s">
        <v>5</v>
      </c>
      <c r="B6" s="6"/>
    </row>
    <row r="7" customFormat="false" ht="15" hidden="false" customHeight="false" outlineLevel="0" collapsed="false">
      <c r="A7" s="5" t="s">
        <v>6</v>
      </c>
      <c r="B7" s="7"/>
    </row>
    <row r="8" customFormat="false" ht="15" hidden="false" customHeight="false" outlineLevel="0" collapsed="false">
      <c r="A8" s="5" t="s">
        <v>7</v>
      </c>
      <c r="B8" s="8" t="n">
        <f aca="false">B7*0.65</f>
        <v>0</v>
      </c>
    </row>
    <row r="9" customFormat="false" ht="17.35" hidden="false" customHeight="false" outlineLevel="0" collapsed="false">
      <c r="A9" s="5" t="s">
        <v>8</v>
      </c>
      <c r="B9" s="9" t="n">
        <f aca="false">B6*(1+B8)</f>
        <v>0</v>
      </c>
    </row>
    <row r="10" customFormat="false" ht="17.35" hidden="false" customHeight="false" outlineLevel="0" collapsed="false">
      <c r="A10" s="5" t="s">
        <v>9</v>
      </c>
      <c r="B10" s="9" t="n">
        <f aca="false">B6*B8</f>
        <v>0</v>
      </c>
    </row>
    <row r="12" customFormat="false" ht="19.5" hidden="false" customHeight="true" outlineLevel="0" collapsed="false">
      <c r="A12" s="4" t="s">
        <v>10</v>
      </c>
      <c r="B12" s="4"/>
      <c r="C12" s="4"/>
      <c r="D12" s="4"/>
    </row>
    <row r="13" customFormat="false" ht="15" hidden="false" customHeight="false" outlineLevel="0" collapsed="false">
      <c r="A13" s="5" t="s">
        <v>11</v>
      </c>
      <c r="B13" s="6"/>
    </row>
    <row r="14" customFormat="false" ht="15" hidden="false" customHeight="false" outlineLevel="0" collapsed="false">
      <c r="A14" s="5" t="s">
        <v>12</v>
      </c>
      <c r="B14" s="7"/>
    </row>
    <row r="15" customFormat="false" ht="15" hidden="false" customHeight="false" outlineLevel="0" collapsed="false">
      <c r="A15" s="5" t="s">
        <v>13</v>
      </c>
      <c r="B15" s="8" t="n">
        <f aca="false">B14*0.6</f>
        <v>0</v>
      </c>
    </row>
    <row r="16" customFormat="false" ht="17.35" hidden="false" customHeight="false" outlineLevel="0" collapsed="false">
      <c r="A16" s="5" t="s">
        <v>8</v>
      </c>
      <c r="B16" s="9" t="n">
        <f aca="false">B13*(1+B15)</f>
        <v>0</v>
      </c>
    </row>
    <row r="17" customFormat="false" ht="17.35" hidden="false" customHeight="false" outlineLevel="0" collapsed="false">
      <c r="A17" s="5" t="s">
        <v>9</v>
      </c>
      <c r="B17" s="9" t="n">
        <f aca="false">B13*B15</f>
        <v>0</v>
      </c>
    </row>
    <row r="19" customFormat="false" ht="19.5" hidden="false" customHeight="true" outlineLevel="0" collapsed="false">
      <c r="A19" s="4" t="s">
        <v>14</v>
      </c>
      <c r="B19" s="4"/>
      <c r="C19" s="4"/>
      <c r="D19" s="4"/>
    </row>
    <row r="20" customFormat="false" ht="21.75" hidden="false" customHeight="true" outlineLevel="0" collapsed="false">
      <c r="A20" s="3" t="s">
        <v>15</v>
      </c>
      <c r="B20" s="3" t="s">
        <v>16</v>
      </c>
      <c r="C20" s="3" t="s">
        <v>17</v>
      </c>
      <c r="D20" s="3" t="s">
        <v>18</v>
      </c>
    </row>
    <row r="21" customFormat="false" ht="15" hidden="false" customHeight="false" outlineLevel="0" collapsed="false">
      <c r="A21" s="5" t="s">
        <v>19</v>
      </c>
      <c r="B21" s="10" t="n">
        <v>1200</v>
      </c>
      <c r="C21" s="10" t="n">
        <v>1380</v>
      </c>
      <c r="D21" s="8" t="n">
        <v>0.15</v>
      </c>
    </row>
    <row r="22" customFormat="false" ht="15" hidden="false" customHeight="false" outlineLevel="0" collapsed="false">
      <c r="A22" s="5" t="s">
        <v>20</v>
      </c>
      <c r="B22" s="10" t="n">
        <v>800</v>
      </c>
      <c r="C22" s="10" t="n">
        <v>920</v>
      </c>
      <c r="D22" s="8" t="n">
        <v>0.15</v>
      </c>
    </row>
    <row r="23" customFormat="false" ht="15" hidden="false" customHeight="false" outlineLevel="0" collapsed="false">
      <c r="A23" s="5" t="s">
        <v>21</v>
      </c>
      <c r="B23" s="10" t="n">
        <v>4500</v>
      </c>
      <c r="C23" s="10" t="n">
        <v>5175</v>
      </c>
      <c r="D23" s="8" t="n">
        <v>0.15</v>
      </c>
    </row>
    <row r="24" customFormat="false" ht="15" hidden="false" customHeight="false" outlineLevel="0" collapsed="false">
      <c r="A24" s="5" t="s">
        <v>22</v>
      </c>
      <c r="B24" s="10" t="n">
        <v>7500</v>
      </c>
      <c r="C24" s="10" t="n">
        <v>9000</v>
      </c>
      <c r="D24" s="8" t="n">
        <v>0.2</v>
      </c>
    </row>
    <row r="25" customFormat="false" ht="15" hidden="false" customHeight="false" outlineLevel="0" collapsed="false">
      <c r="A25" s="5" t="s">
        <v>23</v>
      </c>
      <c r="B25" s="10" t="n">
        <v>12000</v>
      </c>
      <c r="C25" s="10" t="n">
        <v>13200</v>
      </c>
      <c r="D25" s="8" t="n">
        <v>0.1</v>
      </c>
    </row>
    <row r="26" customFormat="false" ht="15" hidden="false" customHeight="false" outlineLevel="0" collapsed="false">
      <c r="A26" s="5" t="s">
        <v>24</v>
      </c>
      <c r="B26" s="10" t="n">
        <v>25000</v>
      </c>
      <c r="C26" s="10" t="n">
        <v>28750</v>
      </c>
      <c r="D26" s="8" t="n">
        <v>0.15</v>
      </c>
    </row>
    <row r="27" customFormat="false" ht="15" hidden="false" customHeight="false" outlineLevel="0" collapsed="false">
      <c r="A27" s="5" t="s">
        <v>25</v>
      </c>
      <c r="B27" s="10" t="n">
        <v>15000</v>
      </c>
      <c r="C27" s="10" t="n">
        <v>16500</v>
      </c>
      <c r="D27" s="8" t="n">
        <v>0.1</v>
      </c>
    </row>
    <row r="28" customFormat="false" ht="15" hidden="false" customHeight="false" outlineLevel="0" collapsed="false">
      <c r="A28" s="5" t="s">
        <v>26</v>
      </c>
      <c r="B28" s="10" t="n">
        <v>8</v>
      </c>
      <c r="C28" s="10" t="n">
        <v>8.8</v>
      </c>
      <c r="D28" s="8" t="n">
        <v>0.1</v>
      </c>
    </row>
  </sheetData>
  <mergeCells count="5">
    <mergeCell ref="A1:D1"/>
    <mergeCell ref="A2:D2"/>
    <mergeCell ref="A5:D5"/>
    <mergeCell ref="A12:D12"/>
    <mergeCell ref="A19:D19"/>
  </mergeCells>
  <printOptions headings="false" gridLines="false" gridLinesSet="true" horizontalCentered="false" verticalCentered="false"/>
  <pageMargins left="0.5" right="0.5" top="0.75" bottom="0.75" header="0.511811023622047" footer="0.511811023622047"/>
  <pageSetup paperSize="1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27AE60"/>
    <pageSetUpPr fitToPage="false"/>
  </sheetPr>
  <dimension ref="A1:A2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80"/>
  </cols>
  <sheetData>
    <row r="1" customFormat="false" ht="17.35" hidden="false" customHeight="false" outlineLevel="0" collapsed="false">
      <c r="A1" s="11" t="s">
        <v>27</v>
      </c>
    </row>
    <row r="3" customFormat="false" ht="15" hidden="false" customHeight="false" outlineLevel="0" collapsed="false">
      <c r="A3" s="12" t="s">
        <v>28</v>
      </c>
    </row>
    <row r="5" customFormat="false" ht="15" hidden="false" customHeight="false" outlineLevel="0" collapsed="false">
      <c r="A5" s="13" t="s">
        <v>29</v>
      </c>
    </row>
    <row r="6" customFormat="false" ht="23.85" hidden="false" customHeight="false" outlineLevel="0" collapsed="false">
      <c r="A6" s="13" t="s">
        <v>30</v>
      </c>
    </row>
    <row r="7" customFormat="false" ht="23.85" hidden="false" customHeight="false" outlineLevel="0" collapsed="false">
      <c r="A7" s="13" t="s">
        <v>31</v>
      </c>
    </row>
    <row r="8" customFormat="false" ht="15" hidden="false" customHeight="false" outlineLevel="0" collapsed="false">
      <c r="A8" s="13" t="s">
        <v>32</v>
      </c>
    </row>
    <row r="9" customFormat="false" ht="23.85" hidden="false" customHeight="false" outlineLevel="0" collapsed="false">
      <c r="A9" s="13" t="s">
        <v>33</v>
      </c>
    </row>
    <row r="11" customFormat="false" ht="15" hidden="false" customHeight="false" outlineLevel="0" collapsed="false">
      <c r="A11" s="12" t="s">
        <v>34</v>
      </c>
    </row>
    <row r="13" customFormat="false" ht="23.85" hidden="false" customHeight="false" outlineLevel="0" collapsed="false">
      <c r="A13" s="13" t="s">
        <v>35</v>
      </c>
    </row>
    <row r="14" customFormat="false" ht="23.85" hidden="false" customHeight="false" outlineLevel="0" collapsed="false">
      <c r="A14" s="13" t="s">
        <v>36</v>
      </c>
    </row>
    <row r="15" customFormat="false" ht="23.85" hidden="false" customHeight="false" outlineLevel="0" collapsed="false">
      <c r="A15" s="13" t="s">
        <v>37</v>
      </c>
    </row>
    <row r="16" customFormat="false" ht="15" hidden="false" customHeight="false" outlineLevel="0" collapsed="false">
      <c r="A16" s="13" t="s">
        <v>38</v>
      </c>
    </row>
    <row r="18" customFormat="false" ht="15" hidden="false" customHeight="false" outlineLevel="0" collapsed="false">
      <c r="A18" s="12" t="s">
        <v>39</v>
      </c>
    </row>
    <row r="20" customFormat="false" ht="75" hidden="false" customHeight="true" outlineLevel="0" collapsed="false">
      <c r="A20" s="13" t="s">
        <v>40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LibreOffice/26.2.2.2$MacOSX_AARCH64 LibreOffice_project/1f77d10d6938fd34972958f64b2bcfa54f8b1ba5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2026-04-15T11:34:04Z</dcterms:created>
  <dc:creator>openpyxl</dc:creator>
  <dc:description/>
  <dc:language>en-GB</dc:language>
  <cp:lastModifiedBy/>
  <dcterms:modified xsi:type="dcterms:W3CDTF">2026-04-15T11:34:04Z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