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finance Calculator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<sst xmlns="http://schemas.openxmlformats.org/spreadsheetml/2006/main" count="34" uniqueCount="34">
  <si>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Mortgage Refinance Break-Even Calculator</t>
  </si>
  <si>
    <t xml:space="preserve">SpreadsheetTemplates.info — Should you refinance in 2026?</t>
  </si>
  <si>
    <t xml:space="preserve">CURRENT MORTGAGE</t>
  </si>
  <si>
    <t xml:space="preserve">Current Loan Balance ($)</t>
  </si>
  <si>
    <t xml:space="preserve">Current Interest Rate (%)</t>
  </si>
  <si>
    <t xml:space="preserve">Remaining Term (months)</t>
  </si>
  <si>
    <t xml:space="preserve">Current Monthly Payment ($)</t>
  </si>
  <si>
    <t xml:space="preserve">NEW MORTGAGE</t>
  </si>
  <si>
    <t xml:space="preserve">New Interest Rate (%)</t>
  </si>
  <si>
    <t xml:space="preserve">New Loan Term (months)</t>
  </si>
  <si>
    <t xml:space="preserve">Closing Costs ($)</t>
  </si>
  <si>
    <t xml:space="preserve">Points Paid ($)</t>
  </si>
  <si>
    <t xml:space="preserve">New Monthly Payment ($)</t>
  </si>
  <si>
    <t xml:space="preserve">BREAK-EVEN ANALYSIS</t>
  </si>
  <si>
    <t xml:space="preserve">Monthly Savings ($)</t>
  </si>
  <si>
    <t xml:space="preserve">Total Refinance Cost ($)</t>
  </si>
  <si>
    <t xml:space="preserve">Break-Even Point (months)</t>
  </si>
  <si>
    <t xml:space="preserve">Break-Even Point (years)</t>
  </si>
  <si>
    <t xml:space="preserve">TOTAL COST COMPARISON</t>
  </si>
  <si>
    <t xml:space="preserve">Total Remaining Cost — Current Mortgage</t>
  </si>
  <si>
    <t xml:space="preserve">Total Cost — New Mortgage</t>
  </si>
  <si>
    <t xml:space="preserve">Total Savings Over Life of Loan</t>
  </si>
  <si>
    <t xml:space="preserve">Mortgage Refinance Calculator — Instructions</t>
  </si>
  <si>
    <t xml:space="preserve">HOW TO USE</t>
  </si>
  <si>
    <t xml:space="preserve">1. Enter your current mortgage details: remaining balance, interest rate, remaining term.</t>
  </si>
  <si>
    <t xml:space="preserve">2. Enter the new mortgage terms: rate, term, closing costs, and any points.</t>
  </si>
  <si>
    <t xml:space="preserve">3. Review the Break-Even Analysis to see how many months before refinancing saves money.</t>
  </si>
  <si>
    <t xml:space="preserve">4. Review Total Cost Comparison for the lifetime savings.</t>
  </si>
  <si>
    <t xml:space="preserve">WHEN REFINANCING MAKES SENSE</t>
  </si>
  <si>
    <t xml:space="preserve">• The break-even point should be shorter than the time you plan to stay in the home.</t>
  </si>
  <si>
    <t xml:space="preserve">• If you plan to move in 3 years and break-even is 4 years, do not refinance.</t>
  </si>
  <si>
    <t xml:space="preserve">• Total lifetime savings should meaningfully exceed refinancing costs.</t>
  </si>
  <si>
    <t xml:space="preserve">DISCLAIMER</t>
  </si>
  <si>
    <t xml:space="preserve">This calculator is for informational purposes only. It does not constitute financial advice.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</si>
</sst>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0.00%"/>
    <numFmt numFmtId="167" formatCode="0"/>
    <numFmt numFmtId="168" formatCode="\$#,##0.00"/>
    <numFmt numFmtId="169" formatCode="0.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4"/>
      <color rgb="FF27AE60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C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3" min="2" style="0" width="22"/>
  </cols>
  <sheetData>
    <row r="1" customFormat="false" ht="19.7" hidden="false" customHeight="false" outlineLevel="0" collapsed="false">
      <c r="A1" s="1" t="s">
        <v>0</v>
      </c>
      <c r="B1" s="1"/>
      <c r="C1" s="1"/>
    </row>
    <row r="2" customFormat="false" ht="15" hidden="false" customHeight="false" outlineLevel="0" collapsed="false">
      <c r="A2" s="2" t="s">
        <v>1</v>
      </c>
      <c r="B2" s="2"/>
      <c r="C2" s="2"/>
    </row>
    <row r="4" customFormat="false" ht="15" hidden="false" customHeight="false" outlineLevel="0" collapsed="false">
      <c r="A4" s="3" t="s">
        <v>2</v>
      </c>
      <c r="B4" s="3"/>
      <c r="C4" s="3"/>
    </row>
    <row r="5" customFormat="false" ht="15" hidden="false" customHeight="false" outlineLevel="0" collapsed="false">
      <c r="A5" s="4" t="s">
        <v>3</v>
      </c>
      <c r="B5" s="5"/>
    </row>
    <row r="6" customFormat="false" ht="15" hidden="false" customHeight="false" outlineLevel="0" collapsed="false">
      <c r="A6" s="4" t="s">
        <v>4</v>
      </c>
      <c r="B6" s="6"/>
    </row>
    <row r="7" customFormat="false" ht="15" hidden="false" customHeight="false" outlineLevel="0" collapsed="false">
      <c r="A7" s="4" t="s">
        <v>5</v>
      </c>
      <c r="B7" s="7"/>
    </row>
    <row r="8" customFormat="false" ht="15" hidden="false" customHeight="false" outlineLevel="0" collapsed="false">
      <c r="A8" s="4" t="s">
        <v>6</v>
      </c>
      <c r="B8" s="8" t="n">
        <f aca="false">IF(B6=0,0,-PMT(B6/12,B7,B5))</f>
        <v>0</v>
      </c>
    </row>
    <row r="10" customFormat="false" ht="15" hidden="false" customHeight="false" outlineLevel="0" collapsed="false">
      <c r="A10" s="3" t="s">
        <v>7</v>
      </c>
      <c r="B10" s="3"/>
      <c r="C10" s="3"/>
    </row>
    <row r="11" customFormat="false" ht="15" hidden="false" customHeight="false" outlineLevel="0" collapsed="false">
      <c r="A11" s="4" t="s">
        <v>8</v>
      </c>
      <c r="B11" s="6"/>
    </row>
    <row r="12" customFormat="false" ht="15" hidden="false" customHeight="false" outlineLevel="0" collapsed="false">
      <c r="A12" s="4" t="s">
        <v>9</v>
      </c>
      <c r="B12" s="7"/>
    </row>
    <row r="13" customFormat="false" ht="15" hidden="false" customHeight="false" outlineLevel="0" collapsed="false">
      <c r="A13" s="4" t="s">
        <v>10</v>
      </c>
      <c r="B13" s="5"/>
    </row>
    <row r="14" customFormat="false" ht="15" hidden="false" customHeight="false" outlineLevel="0" collapsed="false">
      <c r="A14" s="4" t="s">
        <v>11</v>
      </c>
      <c r="B14" s="5"/>
    </row>
    <row r="15" customFormat="false" ht="15" hidden="false" customHeight="false" outlineLevel="0" collapsed="false">
      <c r="A15" s="4" t="s">
        <v>12</v>
      </c>
      <c r="B15" s="8" t="n">
        <f aca="false">IF(B11=0,0,-PMT(B11/12,B12,B5))</f>
        <v>0</v>
      </c>
    </row>
    <row r="17" customFormat="false" ht="15" hidden="false" customHeight="false" outlineLevel="0" collapsed="false">
      <c r="A17" s="3" t="s">
        <v>13</v>
      </c>
      <c r="B17" s="3"/>
      <c r="C17" s="3"/>
    </row>
    <row r="18" customFormat="false" ht="15" hidden="false" customHeight="false" outlineLevel="0" collapsed="false">
      <c r="A18" s="4" t="s">
        <v>14</v>
      </c>
      <c r="B18" s="8" t="n">
        <f aca="false">B8-B15</f>
        <v>0</v>
      </c>
    </row>
    <row r="19" customFormat="false" ht="15" hidden="false" customHeight="false" outlineLevel="0" collapsed="false">
      <c r="A19" s="4" t="s">
        <v>15</v>
      </c>
      <c r="B19" s="9" t="n">
        <f aca="false">B13+B14</f>
        <v>0</v>
      </c>
    </row>
    <row r="20" customFormat="false" ht="17.35" hidden="false" customHeight="false" outlineLevel="0" collapsed="false">
      <c r="A20" s="4" t="s">
        <v>16</v>
      </c>
      <c r="B20" s="10" t="str">
        <f aca="false">IF(B18=0,"N/A",ROUND(B19/B18,0))</f>
        <v>N/A</v>
      </c>
    </row>
    <row r="21" customFormat="false" ht="17.35" hidden="false" customHeight="false" outlineLevel="0" collapsed="false">
      <c r="A21" s="4" t="s">
        <v>17</v>
      </c>
      <c r="B21" s="11" t="str">
        <f aca="false">IF(B18=0,"N/A",ROUND(B19/B18/12,1))</f>
        <v>N/A</v>
      </c>
    </row>
    <row r="23" customFormat="false" ht="15" hidden="false" customHeight="false" outlineLevel="0" collapsed="false">
      <c r="A23" s="3" t="s">
        <v>18</v>
      </c>
      <c r="B23" s="3"/>
      <c r="C23" s="3"/>
    </row>
    <row r="24" customFormat="false" ht="15" hidden="false" customHeight="false" outlineLevel="0" collapsed="false">
      <c r="A24" s="4" t="s">
        <v>19</v>
      </c>
      <c r="B24" s="9" t="n">
        <f aca="false">B8*B7</f>
        <v>0</v>
      </c>
    </row>
    <row r="25" customFormat="false" ht="15" hidden="false" customHeight="false" outlineLevel="0" collapsed="false">
      <c r="A25" s="4" t="s">
        <v>20</v>
      </c>
      <c r="B25" s="9" t="n">
        <f aca="false">(B15*B12)+B19</f>
        <v>0</v>
      </c>
    </row>
    <row r="26" customFormat="false" ht="17.35" hidden="false" customHeight="false" outlineLevel="0" collapsed="false">
      <c r="A26" s="4" t="s">
        <v>21</v>
      </c>
      <c r="B26" s="12" t="n">
        <f aca="false">B24-B25</f>
        <v>0</v>
      </c>
    </row>
  </sheetData>
  <mergeCells count="6">
    <mergeCell ref="A1:C1"/>
    <mergeCell ref="A2:C2"/>
    <mergeCell ref="A4:C4"/>
    <mergeCell ref="A10:C10"/>
    <mergeCell ref="A17:C17"/>
    <mergeCell ref="A23:C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3" t="s">
        <v>22</v>
      </c>
    </row>
    <row r="3" customFormat="false" ht="15" hidden="false" customHeight="false" outlineLevel="0" collapsed="false">
      <c r="A3" s="14" t="s">
        <v>23</v>
      </c>
    </row>
    <row r="4" customFormat="false" ht="15" hidden="false" customHeight="false" outlineLevel="0" collapsed="false">
      <c r="A4" s="15"/>
    </row>
    <row r="5" customFormat="false" ht="15" hidden="false" customHeight="false" outlineLevel="0" collapsed="false">
      <c r="A5" s="15" t="s">
        <v>24</v>
      </c>
    </row>
    <row r="6" customFormat="false" ht="15" hidden="false" customHeight="false" outlineLevel="0" collapsed="false">
      <c r="A6" s="15" t="s">
        <v>25</v>
      </c>
    </row>
    <row r="7" customFormat="false" ht="15" hidden="false" customHeight="false" outlineLevel="0" collapsed="false">
      <c r="A7" s="15" t="s">
        <v>26</v>
      </c>
    </row>
    <row r="8" customFormat="false" ht="15" hidden="false" customHeight="false" outlineLevel="0" collapsed="false">
      <c r="A8" s="15" t="s">
        <v>27</v>
      </c>
    </row>
    <row r="9" customFormat="false" ht="15" hidden="false" customHeight="false" outlineLevel="0" collapsed="false">
      <c r="A9" s="15"/>
    </row>
    <row r="10" customFormat="false" ht="15" hidden="false" customHeight="false" outlineLevel="0" collapsed="false">
      <c r="A10" s="14" t="s">
        <v>28</v>
      </c>
    </row>
    <row r="11" customFormat="false" ht="15" hidden="false" customHeight="false" outlineLevel="0" collapsed="false">
      <c r="A11" s="15"/>
    </row>
    <row r="12" customFormat="false" ht="15" hidden="false" customHeight="false" outlineLevel="0" collapsed="false">
      <c r="A12" s="15" t="s">
        <v>29</v>
      </c>
    </row>
    <row r="13" customFormat="false" ht="15" hidden="false" customHeight="false" outlineLevel="0" collapsed="false">
      <c r="A13" s="15" t="s">
        <v>30</v>
      </c>
    </row>
    <row r="14" customFormat="false" ht="15" hidden="false" customHeight="false" outlineLevel="0" collapsed="false">
      <c r="A14" s="15" t="s">
        <v>31</v>
      </c>
    </row>
    <row r="15" customFormat="false" ht="15" hidden="false" customHeight="false" outlineLevel="0" collapsed="false">
      <c r="A15" s="15"/>
    </row>
    <row r="16" customFormat="false" ht="15" hidden="false" customHeight="false" outlineLevel="0" collapsed="false">
      <c r="A16" s="14" t="s">
        <v>32</v>
      </c>
    </row>
    <row r="17" customFormat="false" ht="15" hidden="false" customHeight="false" outlineLevel="0" collapsed="false">
      <c r="A17" s="15"/>
    </row>
    <row r="18" customFormat="false" ht="15" hidden="false" customHeight="false" outlineLevel="0" collapsed="false">
      <c r="A18" s="15" t="s">
        <v>33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2026-04-14T15:37:15Z</dcterms:created>
  <dc:creator>openpyxl</dc:creator>
  <dc:description/>
  <dc:language>en-US</dc:language>
  <cp:lastModifiedBy/>
  <dcterms:modified xsi:type="dcterms:W3CDTF">2026-04-14T15:37:15Z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