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uto Deductible" sheetId="1" state="visible" r:id="rId3"/>
    <sheet name="Home Deductible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<sst xmlns="http://schemas.openxmlformats.org/spreadsheetml/2006/main" count="56" uniqueCount="45">
  <si>
    <t xml:space="preserve">Auto Deductible Comparison</t>
  </si>
  <si>
    <t xml:space="preserve">Compare how much each deductible change actually saves you</t>
  </si>
  <si>
    <t xml:space="preserve">YOUR CURRENT POLICY</t>
  </si>
  <si>
    <t xml:space="preserve">Current Deductible ($)</t>
  </si>
  <si>
    <t xml:space="preserve">Current Annual Premium ($)</t>
  </si>
  <si>
    <t xml:space="preserve">Estimated Annual Claim Probability (%)</t>
  </si>
  <si>
    <t xml:space="preserve">COMPARE DEDUCTIBLE OPTIONS</t>
  </si>
  <si>
    <t xml:space="preserve">Metric</t>
  </si>
  <si>
    <t xml:space="preserve">Option 1</t>
  </si>
  <si>
    <t xml:space="preserve">Option 2</t>
  </si>
  <si>
    <t xml:space="preserve">Option 3</t>
  </si>
  <si>
    <t xml:space="preserve">Option 4</t>
  </si>
  <si>
    <t xml:space="preserve">Deductible Level ($)</t>
  </si>
  <si>
    <t xml:space="preserve">Annual Premium at This Level ($)</t>
  </si>
  <si>
    <t xml:space="preserve">Annual Savings vs Current</t>
  </si>
  <si>
    <t xml:space="preserve">Additional Risk per Claim ($)</t>
  </si>
  <si>
    <t xml:space="preserve">Break-Even (years to recoup one extra claim)</t>
  </si>
  <si>
    <t xml:space="preserve">Expected Annual Cost (Premium + Prob×Deductible)</t>
  </si>
  <si>
    <t xml:space="preserve">Home Deductible Comparison</t>
  </si>
  <si>
    <t xml:space="preserve">Includes flat vs percentage deductible options</t>
  </si>
  <si>
    <t xml:space="preserve">Dwelling Coverage ($)</t>
  </si>
  <si>
    <t xml:space="preserve">Current Flat Deductible ($) — leave blank if %</t>
  </si>
  <si>
    <t xml:space="preserve">Current % Deductible (e.g. 2% for wind/hail)</t>
  </si>
  <si>
    <t xml:space="preserve">Current Deductible ($ effective)</t>
  </si>
  <si>
    <t xml:space="preserve">Deductible Type (Flat or %)</t>
  </si>
  <si>
    <t xml:space="preserve">Deductible Flat ($) or Percent (0.02 = 2%)</t>
  </si>
  <si>
    <t xml:space="preserve">Deductible $ Effective</t>
  </si>
  <si>
    <t xml:space="preserve">Annual Savings vs Current ($)</t>
  </si>
  <si>
    <t xml:space="preserve">Break-Even (years)</t>
  </si>
  <si>
    <t xml:space="preserve">Expected Annual Cost ($)</t>
  </si>
  <si>
    <t xml:space="preserve">Insurance Deductible Comparison Calculator — Instructions</t>
  </si>
  <si>
    <t xml:space="preserve">HOW TO USE THIS SPREADSHEET</t>
  </si>
  <si>
    <t xml:space="preserve">1. Pick the right tab: Auto Deductible for car insurance, Home Deductible for homeowners.</t>
  </si>
  <si>
    <t xml:space="preserve">2. Enter your current deductible and premium in the top section.</t>
  </si>
  <si>
    <t xml:space="preserve">3. Enter your Estimated Annual Claim Probability (as % — default ~10% for auto, ~5% for home).</t>
  </si>
  <si>
    <t xml:space="preserve">4. In the Compare section, enter up to 4 alternative deductible levels and the premium each carrier quotes for that level.</t>
  </si>
  <si>
    <t xml:space="preserve">5. Review the Break-Even row: years required for the savings to offset one additional claim at the higher deductible.</t>
  </si>
  <si>
    <t xml:space="preserve">6. Expected Annual Cost blends premium + probability-weighted out-of-pocket — the lowest number is your mathematically optimal choice.</t>
  </si>
  <si>
    <t xml:space="preserve">IMPORTANT NOTES</t>
  </si>
  <si>
    <t xml:space="preserve">• Break-even math assumes you can comfortably absorb the higher deductible if a claim happens in year 1. If you can't, the math doesn't matter — stick with a deductible you can afford.</t>
  </si>
  <si>
    <t xml:space="preserve">• % deductibles (wind/hail) are common in coastal states. A 2% deductible on a $400k dwelling = $8,000 out of pocket per claim.</t>
  </si>
  <si>
    <t xml:space="preserve">• Claim probabilities vary by state, zip code, and risk profile. Use your own experience or ask your agent for loss-frequency data.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</si>
  <si>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</si>
  <si>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</si>
  <si>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insurance advice. Needs vary by individual. Consult a qualified licensed property &amp; casualty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</si>
</sst>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%"/>
    <numFmt numFmtId="167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6"/>
    </row>
    <row r="9" customFormat="false" ht="19.5" hidden="false" customHeight="true" outlineLevel="0" collapsed="false">
      <c r="A9" s="3" t="s">
        <v>6</v>
      </c>
      <c r="B9" s="3"/>
      <c r="C9" s="3"/>
      <c r="D9" s="3"/>
      <c r="E9" s="3"/>
    </row>
    <row r="10" customFormat="false" ht="21.75" hidden="false" customHeight="true" outlineLevel="0" collapsed="false">
      <c r="A10" s="7" t="s">
        <v>7</v>
      </c>
      <c r="B10" s="7" t="s">
        <v>8</v>
      </c>
      <c r="C10" s="7" t="s">
        <v>9</v>
      </c>
      <c r="D10" s="7" t="s">
        <v>10</v>
      </c>
      <c r="E10" s="7" t="s">
        <v>11</v>
      </c>
    </row>
    <row r="11" customFormat="false" ht="15" hidden="false" customHeight="false" outlineLevel="0" collapsed="false">
      <c r="A11" s="4" t="s">
        <v>12</v>
      </c>
      <c r="B11" s="5"/>
      <c r="C11" s="5"/>
      <c r="D11" s="5"/>
      <c r="E11" s="5"/>
    </row>
    <row r="12" customFormat="false" ht="15" hidden="false" customHeight="false" outlineLevel="0" collapsed="false">
      <c r="A12" s="4" t="s">
        <v>13</v>
      </c>
      <c r="B12" s="5"/>
      <c r="C12" s="5"/>
      <c r="D12" s="5"/>
      <c r="E12" s="5"/>
    </row>
    <row r="13" customFormat="false" ht="15" hidden="false" customHeight="false" outlineLevel="0" collapsed="false">
      <c r="A13" s="4" t="s">
        <v>14</v>
      </c>
      <c r="B13" s="8" t="n">
        <f aca="false">B6-B12</f>
        <v>0</v>
      </c>
      <c r="C13" s="8" t="n">
        <f aca="false">B6-C12</f>
        <v>0</v>
      </c>
      <c r="D13" s="8" t="n">
        <f aca="false">B6-D12</f>
        <v>0</v>
      </c>
      <c r="E13" s="8" t="n">
        <f aca="false">B6-E12</f>
        <v>0</v>
      </c>
    </row>
    <row r="14" customFormat="false" ht="15" hidden="false" customHeight="false" outlineLevel="0" collapsed="false">
      <c r="A14" s="4" t="s">
        <v>15</v>
      </c>
      <c r="B14" s="8" t="n">
        <f aca="false">B11-B5</f>
        <v>0</v>
      </c>
      <c r="C14" s="8" t="n">
        <f aca="false">C11-B5</f>
        <v>0</v>
      </c>
      <c r="D14" s="8" t="n">
        <f aca="false">D11-B5</f>
        <v>0</v>
      </c>
      <c r="E14" s="8" t="n">
        <f aca="false">E11-B5</f>
        <v>0</v>
      </c>
    </row>
    <row r="15" customFormat="false" ht="15" hidden="false" customHeight="false" outlineLevel="0" collapsed="false">
      <c r="A15" s="4" t="s">
        <v>16</v>
      </c>
      <c r="B15" s="9" t="str">
        <f aca="false">IFERROR(B14/B13,"—")</f>
        <v>—</v>
      </c>
      <c r="C15" s="9" t="str">
        <f aca="false">IFERROR(C14/C13,"—")</f>
        <v>—</v>
      </c>
      <c r="D15" s="9" t="str">
        <f aca="false">IFERROR(D14/D13,"—")</f>
        <v>—</v>
      </c>
      <c r="E15" s="9" t="str">
        <f aca="false">IFERROR(E14/E13,"—")</f>
        <v>—</v>
      </c>
    </row>
    <row r="16" customFormat="false" ht="15" hidden="false" customHeight="false" outlineLevel="0" collapsed="false">
      <c r="A16" s="4" t="s">
        <v>17</v>
      </c>
      <c r="B16" s="8" t="n">
        <f aca="false">B12+B7*B11</f>
        <v>0</v>
      </c>
      <c r="C16" s="8" t="n">
        <f aca="false">C12+B7*C11</f>
        <v>0</v>
      </c>
      <c r="D16" s="8" t="n">
        <f aca="false">D12+B7*D11</f>
        <v>0</v>
      </c>
      <c r="E16" s="8" t="n">
        <f aca="false">E12+B7*E11</f>
        <v>0</v>
      </c>
    </row>
  </sheetData>
  <mergeCells count="4">
    <mergeCell ref="A1:E1"/>
    <mergeCell ref="A2:E2"/>
    <mergeCell ref="A4:E4"/>
    <mergeCell ref="A9:E9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5" min="2" style="0" width="18"/>
  </cols>
  <sheetData>
    <row r="1" customFormat="false" ht="24" hidden="false" customHeight="true" outlineLevel="0" collapsed="false">
      <c r="A1" s="1" t="s">
        <v>18</v>
      </c>
      <c r="B1" s="1"/>
      <c r="C1" s="1"/>
      <c r="D1" s="1"/>
      <c r="E1" s="1"/>
    </row>
    <row r="2" customFormat="false" ht="18" hidden="false" customHeight="true" outlineLevel="0" collapsed="false">
      <c r="A2" s="2" t="s">
        <v>19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20</v>
      </c>
      <c r="B5" s="5"/>
    </row>
    <row r="6" customFormat="false" ht="15" hidden="false" customHeight="false" outlineLevel="0" collapsed="false">
      <c r="A6" s="4" t="s">
        <v>21</v>
      </c>
      <c r="B6" s="5"/>
    </row>
    <row r="7" customFormat="false" ht="15" hidden="false" customHeight="false" outlineLevel="0" collapsed="false">
      <c r="A7" s="4" t="s">
        <v>22</v>
      </c>
      <c r="B7" s="6"/>
    </row>
    <row r="8" customFormat="false" ht="15" hidden="false" customHeight="false" outlineLevel="0" collapsed="false">
      <c r="A8" s="4" t="s">
        <v>23</v>
      </c>
      <c r="B8" s="8" t="n">
        <f aca="false">IF(B6="",B5*B7,B6)</f>
        <v>0</v>
      </c>
    </row>
    <row r="9" customFormat="false" ht="15" hidden="false" customHeight="false" outlineLevel="0" collapsed="false">
      <c r="A9" s="4" t="s">
        <v>4</v>
      </c>
      <c r="B9" s="5"/>
    </row>
    <row r="10" customFormat="false" ht="15" hidden="false" customHeight="false" outlineLevel="0" collapsed="false">
      <c r="A10" s="4" t="s">
        <v>5</v>
      </c>
      <c r="B10" s="6"/>
    </row>
    <row r="12" customFormat="false" ht="19.5" hidden="false" customHeight="true" outlineLevel="0" collapsed="false">
      <c r="A12" s="3" t="s">
        <v>6</v>
      </c>
      <c r="B12" s="3"/>
      <c r="C12" s="3"/>
      <c r="D12" s="3"/>
      <c r="E12" s="3"/>
    </row>
    <row r="13" customFormat="false" ht="21.75" hidden="false" customHeight="true" outlineLevel="0" collapsed="false">
      <c r="A13" s="7" t="s">
        <v>7</v>
      </c>
      <c r="B13" s="7" t="s">
        <v>8</v>
      </c>
      <c r="C13" s="7" t="s">
        <v>9</v>
      </c>
      <c r="D13" s="7" t="s">
        <v>10</v>
      </c>
      <c r="E13" s="7" t="s">
        <v>11</v>
      </c>
    </row>
    <row r="14" customFormat="false" ht="15" hidden="false" customHeight="false" outlineLevel="0" collapsed="false">
      <c r="A14" s="4" t="s">
        <v>24</v>
      </c>
      <c r="B14" s="10"/>
      <c r="C14" s="10"/>
      <c r="D14" s="10"/>
      <c r="E14" s="10"/>
    </row>
    <row r="15" customFormat="false" ht="15" hidden="false" customHeight="false" outlineLevel="0" collapsed="false">
      <c r="A15" s="4" t="s">
        <v>25</v>
      </c>
      <c r="B15" s="10"/>
      <c r="C15" s="10"/>
      <c r="D15" s="10"/>
      <c r="E15" s="10"/>
    </row>
    <row r="16" customFormat="false" ht="15" hidden="false" customHeight="false" outlineLevel="0" collapsed="false">
      <c r="A16" s="4" t="s">
        <v>26</v>
      </c>
      <c r="B16" s="8" t="n">
        <f aca="false">IF(B14="%",B15*B5,B15)</f>
        <v>0</v>
      </c>
      <c r="C16" s="8" t="n">
        <f aca="false">IF(C14="%",C15*B5,C15)</f>
        <v>0</v>
      </c>
      <c r="D16" s="8" t="n">
        <f aca="false">IF(D14="%",D15*B5,D15)</f>
        <v>0</v>
      </c>
      <c r="E16" s="8" t="n">
        <f aca="false">IF(E14="%",E15*B5,E15)</f>
        <v>0</v>
      </c>
    </row>
    <row r="17" customFormat="false" ht="15" hidden="false" customHeight="false" outlineLevel="0" collapsed="false">
      <c r="A17" s="4" t="s">
        <v>13</v>
      </c>
      <c r="B17" s="5"/>
      <c r="C17" s="5"/>
      <c r="D17" s="5"/>
      <c r="E17" s="5"/>
    </row>
    <row r="18" customFormat="false" ht="15" hidden="false" customHeight="false" outlineLevel="0" collapsed="false">
      <c r="A18" s="4" t="s">
        <v>27</v>
      </c>
      <c r="B18" s="8" t="n">
        <f aca="false">B9-B17</f>
        <v>0</v>
      </c>
      <c r="C18" s="8" t="n">
        <f aca="false">B9-C17</f>
        <v>0</v>
      </c>
      <c r="D18" s="8" t="n">
        <f aca="false">B9-D17</f>
        <v>0</v>
      </c>
      <c r="E18" s="8" t="n">
        <f aca="false">B9-E17</f>
        <v>0</v>
      </c>
    </row>
    <row r="19" customFormat="false" ht="15" hidden="false" customHeight="false" outlineLevel="0" collapsed="false">
      <c r="A19" s="4" t="s">
        <v>15</v>
      </c>
      <c r="B19" s="8" t="n">
        <f aca="false">B16-B8</f>
        <v>0</v>
      </c>
      <c r="C19" s="8" t="n">
        <f aca="false">C16-B8</f>
        <v>0</v>
      </c>
      <c r="D19" s="8" t="n">
        <f aca="false">D16-B8</f>
        <v>0</v>
      </c>
      <c r="E19" s="8" t="n">
        <f aca="false">E16-B8</f>
        <v>0</v>
      </c>
    </row>
    <row r="20" customFormat="false" ht="15" hidden="false" customHeight="false" outlineLevel="0" collapsed="false">
      <c r="A20" s="4" t="s">
        <v>28</v>
      </c>
      <c r="B20" s="9" t="str">
        <f aca="false">IFERROR(B19/B18,"—")</f>
        <v>—</v>
      </c>
      <c r="C20" s="9" t="str">
        <f aca="false">IFERROR(C19/C18,"—")</f>
        <v>—</v>
      </c>
      <c r="D20" s="9" t="str">
        <f aca="false">IFERROR(D19/D18,"—")</f>
        <v>—</v>
      </c>
      <c r="E20" s="9" t="str">
        <f aca="false">IFERROR(E19/E18,"—")</f>
        <v>—</v>
      </c>
    </row>
    <row r="21" customFormat="false" ht="15" hidden="false" customHeight="false" outlineLevel="0" collapsed="false">
      <c r="A21" s="4" t="s">
        <v>29</v>
      </c>
      <c r="B21" s="8" t="n">
        <f aca="false">B17+B10*B16</f>
        <v>0</v>
      </c>
      <c r="C21" s="8" t="n">
        <f aca="false">C17+B10*C16</f>
        <v>0</v>
      </c>
      <c r="D21" s="8" t="n">
        <f aca="false">D17+B10*D16</f>
        <v>0</v>
      </c>
      <c r="E21" s="8" t="n">
        <f aca="false">E17+B10*E16</f>
        <v>0</v>
      </c>
    </row>
  </sheetData>
  <mergeCells count="4">
    <mergeCell ref="A1:E1"/>
    <mergeCell ref="A2:E2"/>
    <mergeCell ref="A4:E4"/>
    <mergeCell ref="A12:E1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30</v>
      </c>
    </row>
    <row r="3" customFormat="false" ht="15" hidden="false" customHeight="false" outlineLevel="0" collapsed="false">
      <c r="A3" s="12" t="s">
        <v>31</v>
      </c>
    </row>
    <row r="5" customFormat="false" ht="15" hidden="false" customHeight="false" outlineLevel="0" collapsed="false">
      <c r="A5" s="13" t="s">
        <v>32</v>
      </c>
    </row>
    <row r="6" customFormat="false" ht="15" hidden="false" customHeight="false" outlineLevel="0" collapsed="false">
      <c r="A6" s="13" t="s">
        <v>33</v>
      </c>
    </row>
    <row r="7" customFormat="false" ht="15" hidden="false" customHeight="false" outlineLevel="0" collapsed="false">
      <c r="A7" s="13" t="s">
        <v>34</v>
      </c>
    </row>
    <row r="8" customFormat="false" ht="23.85" hidden="false" customHeight="false" outlineLevel="0" collapsed="false">
      <c r="A8" s="13" t="s">
        <v>35</v>
      </c>
    </row>
    <row r="9" customFormat="false" ht="23.85" hidden="false" customHeight="false" outlineLevel="0" collapsed="false">
      <c r="A9" s="13" t="s">
        <v>36</v>
      </c>
    </row>
    <row r="10" customFormat="false" ht="23.85" hidden="false" customHeight="false" outlineLevel="0" collapsed="false">
      <c r="A10" s="13" t="s">
        <v>37</v>
      </c>
    </row>
    <row r="12" customFormat="false" ht="15" hidden="false" customHeight="false" outlineLevel="0" collapsed="false">
      <c r="A12" s="12" t="s">
        <v>38</v>
      </c>
    </row>
    <row r="14" customFormat="false" ht="23.85" hidden="false" customHeight="false" outlineLevel="0" collapsed="false">
      <c r="A14" s="13" t="s">
        <v>39</v>
      </c>
    </row>
    <row r="15" customFormat="false" ht="23.85" hidden="false" customHeight="false" outlineLevel="0" collapsed="false">
      <c r="A15" s="13" t="s">
        <v>40</v>
      </c>
    </row>
    <row r="16" customFormat="false" ht="23.85" hidden="false" customHeight="false" outlineLevel="0" collapsed="false">
      <c r="A16" s="13" t="s">
        <v>41</v>
      </c>
    </row>
    <row r="17" customFormat="false" ht="15" hidden="false" customHeight="false" outlineLevel="0" collapsed="false">
      <c r="A17" s="13" t="s">
        <v>42</v>
      </c>
    </row>
    <row r="19" customFormat="false" ht="15" hidden="false" customHeight="false" outlineLevel="0" collapsed="false">
      <c r="A19" s="12" t="s">
        <v>43</v>
      </c>
    </row>
    <row r="21" customFormat="false" ht="75" hidden="false" customHeight="true" outlineLevel="0" collapsed="false">
      <c r="A21" s="13" t="s">
        <v>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2026-04-15T11:00:34Z</dcterms:created>
  <dc:creator>openpyxl</dc:creator>
  <dc:description/>
  <dc:language>en-GB</dc:language>
  <cp:lastModifiedBy/>
  <dcterms:modified xsi:type="dcterms:W3CDTF">2026-04-15T11:00:34Z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