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lip Budget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<sst xmlns="http://schemas.openxmlformats.org/spreadsheetml/2006/main" count="70" uniqueCount="69">
  <si>
    <t xml:space="preserve">House Flip Budget Tracker</t>
  </si>
  <si>
    <t xml:space="preserve">Acquisition → Renovation → Holding → Sale — with live ROI</t>
  </si>
  <si>
    <t xml:space="preserve">Item</t>
  </si>
  <si>
    <t xml:space="preserve">Budgeted ($)</t>
  </si>
  <si>
    <t xml:space="preserve">Actual ($)</t>
  </si>
  <si>
    <t xml:space="preserve">Variance ($)</t>
  </si>
  <si>
    <t xml:space="preserve">ACQUISITION COSTS</t>
  </si>
  <si>
    <t xml:space="preserve">Purchase Price</t>
  </si>
  <si>
    <t xml:space="preserve">Closing Costs (%)</t>
  </si>
  <si>
    <t xml:space="preserve">Inspection</t>
  </si>
  <si>
    <t xml:space="preserve">Appraisal</t>
  </si>
  <si>
    <t xml:space="preserve">Points / Lender Fees</t>
  </si>
  <si>
    <t xml:space="preserve">TOTAL ACQUISITION</t>
  </si>
  <si>
    <t xml:space="preserve">RENOVATION BUDGET</t>
  </si>
  <si>
    <t xml:space="preserve">Kitchen</t>
  </si>
  <si>
    <t xml:space="preserve">Bathrooms</t>
  </si>
  <si>
    <t xml:space="preserve">Roof / Exterior</t>
  </si>
  <si>
    <t xml:space="preserve">Flooring</t>
  </si>
  <si>
    <t xml:space="preserve">Electrical</t>
  </si>
  <si>
    <t xml:space="preserve">Plumbing</t>
  </si>
  <si>
    <t xml:space="preserve">HVAC</t>
  </si>
  <si>
    <t xml:space="preserve">Structural</t>
  </si>
  <si>
    <t xml:space="preserve">Paint / Finishes</t>
  </si>
  <si>
    <t xml:space="preserve">Permits</t>
  </si>
  <si>
    <t xml:space="preserve">Contingency (15%)</t>
  </si>
  <si>
    <t xml:space="preserve">TOTAL RENOVATION</t>
  </si>
  <si>
    <t xml:space="preserve">HOLDING COSTS</t>
  </si>
  <si>
    <t xml:space="preserve">Category</t>
  </si>
  <si>
    <t xml:space="preserve">Monthly ($)</t>
  </si>
  <si>
    <t xml:space="preserve">Loan Interest</t>
  </si>
  <si>
    <t xml:space="preserve">Property Taxes</t>
  </si>
  <si>
    <t xml:space="preserve">Insurance</t>
  </si>
  <si>
    <t xml:space="preserve">Utilities</t>
  </si>
  <si>
    <t xml:space="preserve">Security</t>
  </si>
  <si>
    <t xml:space="preserve">Maintenance</t>
  </si>
  <si>
    <t xml:space="preserve">Total Monthly Holding Cost</t>
  </si>
  <si>
    <t xml:space="preserve">Projected Hold Period (months)</t>
  </si>
  <si>
    <t xml:space="preserve">Total Holding Costs</t>
  </si>
  <si>
    <t xml:space="preserve">"Projected + 2 Months" Total (buffer)</t>
  </si>
  <si>
    <t xml:space="preserve">SELLING COSTS</t>
  </si>
  <si>
    <t xml:space="preserve">ARV / Expected Sale Price ($)</t>
  </si>
  <si>
    <t xml:space="preserve">Listing Agent Commission (%)</t>
  </si>
  <si>
    <t xml:space="preserve">Buyer Agent Commission (%)</t>
  </si>
  <si>
    <t xml:space="preserve">Staging</t>
  </si>
  <si>
    <t xml:space="preserve">Photography</t>
  </si>
  <si>
    <t xml:space="preserve">Other Selling Expenses</t>
  </si>
  <si>
    <t xml:space="preserve">Total Selling Costs</t>
  </si>
  <si>
    <t xml:space="preserve">PROFIT SUMMARY</t>
  </si>
  <si>
    <t xml:space="preserve">Total Project Cost (Budgeted)</t>
  </si>
  <si>
    <t xml:space="preserve">Projected Gross Profit (ARV − Total Cost)</t>
  </si>
  <si>
    <t xml:space="preserve">ROI (Profit / Total Cost)</t>
  </si>
  <si>
    <t xml:space="preserve">Profit Per Month of Hold</t>
  </si>
  <si>
    <t xml:space="preserve">STATUS</t>
  </si>
  <si>
    <t xml:space="preserve">House Flip Budget Tracker — Instructions</t>
  </si>
  <si>
    <t xml:space="preserve">HOW TO USE THIS SPREADSHEET</t>
  </si>
  <si>
    <t xml:space="preserve">1. Enter your Purchase Price and all acquisition costs. Closing costs typically run 2-4% of purchase price.</t>
  </si>
  <si>
    <t xml:space="preserve">2. Fill in budgeted renovation costs by category. Always include a 15% contingency line — it WILL be used.</t>
  </si>
  <si>
    <t xml:space="preserve">3. Enter monthly holding costs (loan interest, taxes, insurance, utilities) and projected hold period.</t>
  </si>
  <si>
    <t xml:space="preserve">4. Enter ARV (After-Repair Value) and all selling costs.</t>
  </si>
  <si>
    <t xml:space="preserve">5. The Profit Summary shows Total Project Cost, Gross Profit, ROI, and status (green ≥ 15%, amber 10-15%, red &lt; 10%).</t>
  </si>
  <si>
    <t xml:space="preserve">6. As the project progresses, update the Actual column to see real-time variance vs budget.</t>
  </si>
  <si>
    <t xml:space="preserve">IMPORTANT NOTES</t>
  </si>
  <si>
    <t xml:space="preserve">• A flip that looks profitable on paper usually isn't — contractor overruns, permit delays, and market softening eat margin.</t>
  </si>
  <si>
    <t xml:space="preserve">• The 70% rule: Max offer price = (ARV × 0.70) − Renovation Cost. Build that discipline in before making offers.</t>
  </si>
  <si>
    <t xml:space="preserve">• Holding costs compound quickly. A $1,200/month carrying cost means a 2-month delay costs $2,400 of profit.</t>
  </si>
  <si>
    <t xml:space="preserve">• ROI under 15% rarely justifies the risk and work involved in flipping.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</si>
  <si>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</si>
  <si>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</si>
  <si>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real estate / tax advice. Needs vary by individual. Consult a qualified experienced real-estate attorney and CPA familiar with short-term property flips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</si>
</sst>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#,##0"/>
    <numFmt numFmtId="167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1B3A5C"/>
      <name val="Arial"/>
      <family val="0"/>
      <charset val="1"/>
    </font>
    <font>
      <b val="true"/>
      <sz val="14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  <sz val="14"/>
      </font>
      <fill>
        <patternFill>
          <bgColor rgb="FF27AE60"/>
        </patternFill>
      </fill>
    </dxf>
    <dxf>
      <font>
        <name val="Arial"/>
        <charset val="1"/>
        <family val="0"/>
        <b val="1"/>
        <color rgb="FFFFFFFF"/>
        <sz val="14"/>
      </font>
      <fill>
        <patternFill>
          <bgColor rgb="FFF39C12"/>
        </patternFill>
      </fill>
    </dxf>
    <dxf>
      <font>
        <name val="Arial"/>
        <charset val="1"/>
        <family val="0"/>
        <b val="1"/>
        <color rgb="FFFFFFFF"/>
        <sz val="14"/>
      </font>
      <fill>
        <patternFill>
          <bgColor rgb="FFE74C3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A843"/>
      <rgbColor rgb="FFF39C12"/>
      <rgbColor rgb="FFE74C3C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4" min="2" style="0" width="20"/>
  </cols>
  <sheetData>
    <row r="1" customFormat="false" ht="24" hidden="false" customHeight="true" outlineLevel="0" collapsed="false">
      <c r="A1" s="1" t="s">
        <v>0</v>
      </c>
      <c r="B1" s="1"/>
      <c r="C1" s="1"/>
      <c r="D1" s="1"/>
    </row>
    <row r="2" customFormat="false" ht="18" hidden="false" customHeight="true" outlineLevel="0" collapsed="false">
      <c r="A2" s="2" t="s">
        <v>1</v>
      </c>
      <c r="B2" s="2"/>
      <c r="C2" s="2"/>
      <c r="D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</row>
    <row r="5" customFormat="false" ht="19.5" hidden="false" customHeight="true" outlineLevel="0" collapsed="false">
      <c r="A5" s="4" t="s">
        <v>6</v>
      </c>
      <c r="B5" s="4"/>
      <c r="C5" s="4"/>
      <c r="D5" s="4"/>
    </row>
    <row r="6" customFormat="false" ht="15" hidden="false" customHeight="false" outlineLevel="0" collapsed="false">
      <c r="A6" s="5" t="s">
        <v>7</v>
      </c>
      <c r="B6" s="6"/>
      <c r="C6" s="6"/>
      <c r="D6" s="7" t="n">
        <f aca="false">C6-B6</f>
        <v>0</v>
      </c>
    </row>
    <row r="7" customFormat="false" ht="15" hidden="false" customHeight="false" outlineLevel="0" collapsed="false">
      <c r="A7" s="5" t="s">
        <v>8</v>
      </c>
      <c r="B7" s="6"/>
      <c r="C7" s="6"/>
      <c r="D7" s="7" t="n">
        <f aca="false">C7-B7</f>
        <v>0</v>
      </c>
    </row>
    <row r="8" customFormat="false" ht="15" hidden="false" customHeight="false" outlineLevel="0" collapsed="false">
      <c r="A8" s="5" t="s">
        <v>9</v>
      </c>
      <c r="B8" s="6"/>
      <c r="C8" s="6"/>
      <c r="D8" s="7" t="n">
        <f aca="false">C8-B8</f>
        <v>0</v>
      </c>
    </row>
    <row r="9" customFormat="false" ht="15" hidden="false" customHeight="false" outlineLevel="0" collapsed="false">
      <c r="A9" s="5" t="s">
        <v>10</v>
      </c>
      <c r="B9" s="6"/>
      <c r="C9" s="6"/>
      <c r="D9" s="7" t="n">
        <f aca="false">C9-B9</f>
        <v>0</v>
      </c>
    </row>
    <row r="10" customFormat="false" ht="15" hidden="false" customHeight="false" outlineLevel="0" collapsed="false">
      <c r="A10" s="5" t="s">
        <v>11</v>
      </c>
      <c r="B10" s="6"/>
      <c r="C10" s="6"/>
      <c r="D10" s="7" t="n">
        <f aca="false">C10-B10</f>
        <v>0</v>
      </c>
    </row>
    <row r="11" customFormat="false" ht="15" hidden="false" customHeight="false" outlineLevel="0" collapsed="false">
      <c r="A11" s="8" t="s">
        <v>12</v>
      </c>
      <c r="B11" s="7" t="n">
        <f aca="false">SUM(B6:B10)</f>
        <v>0</v>
      </c>
      <c r="C11" s="7" t="n">
        <f aca="false">SUM(C6:C10)</f>
        <v>0</v>
      </c>
      <c r="D11" s="7" t="n">
        <f aca="false">SUM(D6:D10)</f>
        <v>0</v>
      </c>
    </row>
    <row r="13" customFormat="false" ht="19.5" hidden="false" customHeight="true" outlineLevel="0" collapsed="false">
      <c r="A13" s="4" t="s">
        <v>13</v>
      </c>
      <c r="B13" s="4"/>
      <c r="C13" s="4"/>
      <c r="D13" s="4"/>
    </row>
    <row r="14" customFormat="false" ht="15" hidden="false" customHeight="false" outlineLevel="0" collapsed="false">
      <c r="A14" s="5" t="s">
        <v>14</v>
      </c>
      <c r="B14" s="6"/>
      <c r="C14" s="6"/>
      <c r="D14" s="7" t="n">
        <f aca="false">C14-B14</f>
        <v>0</v>
      </c>
    </row>
    <row r="15" customFormat="false" ht="15" hidden="false" customHeight="false" outlineLevel="0" collapsed="false">
      <c r="A15" s="5" t="s">
        <v>15</v>
      </c>
      <c r="B15" s="6"/>
      <c r="C15" s="6"/>
      <c r="D15" s="7" t="n">
        <f aca="false">C15-B15</f>
        <v>0</v>
      </c>
    </row>
    <row r="16" customFormat="false" ht="15" hidden="false" customHeight="false" outlineLevel="0" collapsed="false">
      <c r="A16" s="5" t="s">
        <v>16</v>
      </c>
      <c r="B16" s="6"/>
      <c r="C16" s="6"/>
      <c r="D16" s="7" t="n">
        <f aca="false">C16-B16</f>
        <v>0</v>
      </c>
    </row>
    <row r="17" customFormat="false" ht="15" hidden="false" customHeight="false" outlineLevel="0" collapsed="false">
      <c r="A17" s="5" t="s">
        <v>17</v>
      </c>
      <c r="B17" s="6"/>
      <c r="C17" s="6"/>
      <c r="D17" s="7" t="n">
        <f aca="false">C17-B17</f>
        <v>0</v>
      </c>
    </row>
    <row r="18" customFormat="false" ht="15" hidden="false" customHeight="false" outlineLevel="0" collapsed="false">
      <c r="A18" s="5" t="s">
        <v>18</v>
      </c>
      <c r="B18" s="6"/>
      <c r="C18" s="6"/>
      <c r="D18" s="7" t="n">
        <f aca="false">C18-B18</f>
        <v>0</v>
      </c>
    </row>
    <row r="19" customFormat="false" ht="15" hidden="false" customHeight="false" outlineLevel="0" collapsed="false">
      <c r="A19" s="5" t="s">
        <v>19</v>
      </c>
      <c r="B19" s="6"/>
      <c r="C19" s="6"/>
      <c r="D19" s="7" t="n">
        <f aca="false">C19-B19</f>
        <v>0</v>
      </c>
    </row>
    <row r="20" customFormat="false" ht="15" hidden="false" customHeight="false" outlineLevel="0" collapsed="false">
      <c r="A20" s="5" t="s">
        <v>20</v>
      </c>
      <c r="B20" s="6"/>
      <c r="C20" s="6"/>
      <c r="D20" s="7" t="n">
        <f aca="false">C20-B20</f>
        <v>0</v>
      </c>
    </row>
    <row r="21" customFormat="false" ht="15" hidden="false" customHeight="false" outlineLevel="0" collapsed="false">
      <c r="A21" s="5" t="s">
        <v>21</v>
      </c>
      <c r="B21" s="6"/>
      <c r="C21" s="6"/>
      <c r="D21" s="7" t="n">
        <f aca="false">C21-B21</f>
        <v>0</v>
      </c>
    </row>
    <row r="22" customFormat="false" ht="15" hidden="false" customHeight="false" outlineLevel="0" collapsed="false">
      <c r="A22" s="5" t="s">
        <v>22</v>
      </c>
      <c r="B22" s="6"/>
      <c r="C22" s="6"/>
      <c r="D22" s="7" t="n">
        <f aca="false">C22-B22</f>
        <v>0</v>
      </c>
    </row>
    <row r="23" customFormat="false" ht="15" hidden="false" customHeight="false" outlineLevel="0" collapsed="false">
      <c r="A23" s="5" t="s">
        <v>23</v>
      </c>
      <c r="B23" s="6"/>
      <c r="C23" s="6"/>
      <c r="D23" s="7" t="n">
        <f aca="false">C23-B23</f>
        <v>0</v>
      </c>
    </row>
    <row r="24" customFormat="false" ht="15" hidden="false" customHeight="false" outlineLevel="0" collapsed="false">
      <c r="A24" s="5" t="s">
        <v>24</v>
      </c>
      <c r="B24" s="6"/>
      <c r="C24" s="6"/>
      <c r="D24" s="7" t="n">
        <f aca="false">C24-B24</f>
        <v>0</v>
      </c>
    </row>
    <row r="25" customFormat="false" ht="15" hidden="false" customHeight="false" outlineLevel="0" collapsed="false">
      <c r="A25" s="8" t="s">
        <v>25</v>
      </c>
      <c r="B25" s="7" t="n">
        <f aca="false">SUM(B14:B24)</f>
        <v>0</v>
      </c>
      <c r="C25" s="7" t="n">
        <f aca="false">SUM(C14:C24)</f>
        <v>0</v>
      </c>
      <c r="D25" s="7" t="n">
        <f aca="false">SUM(D14:D24)</f>
        <v>0</v>
      </c>
    </row>
    <row r="27" customFormat="false" ht="19.5" hidden="false" customHeight="true" outlineLevel="0" collapsed="false">
      <c r="A27" s="4" t="s">
        <v>26</v>
      </c>
      <c r="B27" s="4"/>
      <c r="C27" s="4"/>
      <c r="D27" s="4"/>
    </row>
    <row r="28" customFormat="false" ht="21.75" hidden="false" customHeight="true" outlineLevel="0" collapsed="false">
      <c r="A28" s="3" t="s">
        <v>27</v>
      </c>
      <c r="B28" s="3" t="s">
        <v>28</v>
      </c>
      <c r="C28" s="3"/>
      <c r="D28" s="3"/>
    </row>
    <row r="29" customFormat="false" ht="15" hidden="false" customHeight="false" outlineLevel="0" collapsed="false">
      <c r="A29" s="5" t="s">
        <v>29</v>
      </c>
      <c r="B29" s="6"/>
    </row>
    <row r="30" customFormat="false" ht="15" hidden="false" customHeight="false" outlineLevel="0" collapsed="false">
      <c r="A30" s="5" t="s">
        <v>30</v>
      </c>
      <c r="B30" s="6"/>
    </row>
    <row r="31" customFormat="false" ht="15" hidden="false" customHeight="false" outlineLevel="0" collapsed="false">
      <c r="A31" s="5" t="s">
        <v>31</v>
      </c>
      <c r="B31" s="6"/>
    </row>
    <row r="32" customFormat="false" ht="15" hidden="false" customHeight="false" outlineLevel="0" collapsed="false">
      <c r="A32" s="5" t="s">
        <v>32</v>
      </c>
      <c r="B32" s="6"/>
    </row>
    <row r="33" customFormat="false" ht="15" hidden="false" customHeight="false" outlineLevel="0" collapsed="false">
      <c r="A33" s="5" t="s">
        <v>33</v>
      </c>
      <c r="B33" s="6"/>
    </row>
    <row r="34" customFormat="false" ht="15" hidden="false" customHeight="false" outlineLevel="0" collapsed="false">
      <c r="A34" s="5" t="s">
        <v>34</v>
      </c>
      <c r="B34" s="6"/>
    </row>
    <row r="35" customFormat="false" ht="15" hidden="false" customHeight="false" outlineLevel="0" collapsed="false">
      <c r="A35" s="5" t="s">
        <v>35</v>
      </c>
      <c r="B35" s="7" t="n">
        <f aca="false">SUM(B29:B34)</f>
        <v>0</v>
      </c>
    </row>
    <row r="36" customFormat="false" ht="15" hidden="false" customHeight="false" outlineLevel="0" collapsed="false">
      <c r="A36" s="5" t="s">
        <v>36</v>
      </c>
      <c r="B36" s="9"/>
    </row>
    <row r="37" customFormat="false" ht="15" hidden="false" customHeight="false" outlineLevel="0" collapsed="false">
      <c r="A37" s="5" t="s">
        <v>37</v>
      </c>
      <c r="B37" s="7" t="n">
        <f aca="false">B35*B36</f>
        <v>0</v>
      </c>
    </row>
    <row r="38" customFormat="false" ht="15" hidden="false" customHeight="false" outlineLevel="0" collapsed="false">
      <c r="A38" s="5" t="s">
        <v>38</v>
      </c>
      <c r="B38" s="7" t="n">
        <f aca="false">B35*(B36+2)</f>
        <v>0</v>
      </c>
    </row>
    <row r="40" customFormat="false" ht="19.5" hidden="false" customHeight="true" outlineLevel="0" collapsed="false">
      <c r="A40" s="4" t="s">
        <v>39</v>
      </c>
      <c r="B40" s="4"/>
      <c r="C40" s="4"/>
      <c r="D40" s="4"/>
    </row>
    <row r="41" customFormat="false" ht="15" hidden="false" customHeight="false" outlineLevel="0" collapsed="false">
      <c r="A41" s="5" t="s">
        <v>40</v>
      </c>
      <c r="B41" s="6"/>
    </row>
    <row r="42" customFormat="false" ht="15" hidden="false" customHeight="false" outlineLevel="0" collapsed="false">
      <c r="A42" s="5" t="s">
        <v>41</v>
      </c>
      <c r="B42" s="10"/>
    </row>
    <row r="43" customFormat="false" ht="15" hidden="false" customHeight="false" outlineLevel="0" collapsed="false">
      <c r="A43" s="5" t="s">
        <v>42</v>
      </c>
      <c r="B43" s="10"/>
    </row>
    <row r="44" customFormat="false" ht="15" hidden="false" customHeight="false" outlineLevel="0" collapsed="false">
      <c r="A44" s="5" t="s">
        <v>8</v>
      </c>
      <c r="B44" s="10"/>
    </row>
    <row r="45" customFormat="false" ht="15" hidden="false" customHeight="false" outlineLevel="0" collapsed="false">
      <c r="A45" s="5" t="s">
        <v>43</v>
      </c>
      <c r="B45" s="6"/>
    </row>
    <row r="46" customFormat="false" ht="15" hidden="false" customHeight="false" outlineLevel="0" collapsed="false">
      <c r="A46" s="5" t="s">
        <v>44</v>
      </c>
      <c r="B46" s="6"/>
    </row>
    <row r="47" customFormat="false" ht="15" hidden="false" customHeight="false" outlineLevel="0" collapsed="false">
      <c r="A47" s="5" t="s">
        <v>45</v>
      </c>
      <c r="B47" s="6"/>
    </row>
    <row r="48" customFormat="false" ht="15" hidden="false" customHeight="false" outlineLevel="0" collapsed="false">
      <c r="A48" s="5" t="s">
        <v>46</v>
      </c>
      <c r="B48" s="7" t="n">
        <f aca="false">B41*(B42+B43+B44)+B45+B46+B47</f>
        <v>0</v>
      </c>
    </row>
    <row r="50" customFormat="false" ht="19.5" hidden="false" customHeight="true" outlineLevel="0" collapsed="false">
      <c r="A50" s="4" t="s">
        <v>47</v>
      </c>
      <c r="B50" s="4"/>
      <c r="C50" s="4"/>
      <c r="D50" s="4"/>
    </row>
    <row r="51" customFormat="false" ht="15" hidden="false" customHeight="false" outlineLevel="0" collapsed="false">
      <c r="A51" s="5" t="s">
        <v>48</v>
      </c>
      <c r="B51" s="7" t="n">
        <f aca="false">B11+B25+B37+B48</f>
        <v>0</v>
      </c>
    </row>
    <row r="52" customFormat="false" ht="17.35" hidden="false" customHeight="false" outlineLevel="0" collapsed="false">
      <c r="A52" s="5" t="s">
        <v>49</v>
      </c>
      <c r="B52" s="11" t="n">
        <f aca="false">B41-B51</f>
        <v>0</v>
      </c>
    </row>
    <row r="53" customFormat="false" ht="17.35" hidden="false" customHeight="false" outlineLevel="0" collapsed="false">
      <c r="A53" s="5" t="s">
        <v>50</v>
      </c>
      <c r="B53" s="12" t="n">
        <f aca="false">IFERROR(B52/B51,0)</f>
        <v>0</v>
      </c>
    </row>
    <row r="54" customFormat="false" ht="15" hidden="false" customHeight="false" outlineLevel="0" collapsed="false">
      <c r="A54" s="5" t="s">
        <v>51</v>
      </c>
      <c r="B54" s="7" t="n">
        <f aca="false">IFERROR(B52/B36,0)</f>
        <v>0</v>
      </c>
    </row>
    <row r="55" customFormat="false" ht="17.35" hidden="false" customHeight="false" outlineLevel="0" collapsed="false">
      <c r="A55" s="13" t="s">
        <v>52</v>
      </c>
      <c r="B55" s="14" t="str">
        <f aca="false">IF(B53&gt;=0.15,"GREEN — Strong flip",IF(B53&gt;=0.1,"AMBER — Marginal flip",IF(B53&gt;=0,"RED — Thin margin","RED — Loss projected")))</f>
        <v>RED — Thin margin</v>
      </c>
    </row>
  </sheetData>
  <mergeCells count="7">
    <mergeCell ref="A1:D1"/>
    <mergeCell ref="A2:D2"/>
    <mergeCell ref="A5:D5"/>
    <mergeCell ref="A13:D13"/>
    <mergeCell ref="A27:D27"/>
    <mergeCell ref="A40:D40"/>
    <mergeCell ref="A50:D50"/>
  </mergeCells>
  <conditionalFormatting sqref="B55">
    <cfRule type="expression" priority="2" aboveAverage="0" equalAverage="0" bottom="0" percent="0" rank="0" text="" dxfId="0">
      <formula>ISNUMBER(SEARCH("GREEN",B55))</formula>
    </cfRule>
    <cfRule type="expression" priority="3" aboveAverage="0" equalAverage="0" bottom="0" percent="0" rank="0" text="" dxfId="1">
      <formula>ISNUMBER(SEARCH("AMBER",B55))</formula>
    </cfRule>
    <cfRule type="expression" priority="4" aboveAverage="0" equalAverage="0" bottom="0" percent="0" rank="0" text="" dxfId="2">
      <formula>ISNUMBER(SEARCH("RED",B55))</formula>
    </cfRule>
  </conditionalFormatting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5" t="s">
        <v>53</v>
      </c>
    </row>
    <row r="3" customFormat="false" ht="15" hidden="false" customHeight="false" outlineLevel="0" collapsed="false">
      <c r="A3" s="16" t="s">
        <v>54</v>
      </c>
    </row>
    <row r="5" customFormat="false" ht="23.85" hidden="false" customHeight="false" outlineLevel="0" collapsed="false">
      <c r="A5" s="17" t="s">
        <v>55</v>
      </c>
    </row>
    <row r="6" customFormat="false" ht="23.85" hidden="false" customHeight="false" outlineLevel="0" collapsed="false">
      <c r="A6" s="17" t="s">
        <v>56</v>
      </c>
    </row>
    <row r="7" customFormat="false" ht="15" hidden="false" customHeight="false" outlineLevel="0" collapsed="false">
      <c r="A7" s="17" t="s">
        <v>57</v>
      </c>
    </row>
    <row r="8" customFormat="false" ht="15" hidden="false" customHeight="false" outlineLevel="0" collapsed="false">
      <c r="A8" s="17" t="s">
        <v>58</v>
      </c>
    </row>
    <row r="9" customFormat="false" ht="23.85" hidden="false" customHeight="false" outlineLevel="0" collapsed="false">
      <c r="A9" s="17" t="s">
        <v>59</v>
      </c>
    </row>
    <row r="10" customFormat="false" ht="15" hidden="false" customHeight="false" outlineLevel="0" collapsed="false">
      <c r="A10" s="17" t="s">
        <v>60</v>
      </c>
    </row>
    <row r="12" customFormat="false" ht="15" hidden="false" customHeight="false" outlineLevel="0" collapsed="false">
      <c r="A12" s="16" t="s">
        <v>61</v>
      </c>
    </row>
    <row r="14" customFormat="false" ht="23.85" hidden="false" customHeight="false" outlineLevel="0" collapsed="false">
      <c r="A14" s="17" t="s">
        <v>62</v>
      </c>
    </row>
    <row r="15" customFormat="false" ht="23.85" hidden="false" customHeight="false" outlineLevel="0" collapsed="false">
      <c r="A15" s="17" t="s">
        <v>63</v>
      </c>
    </row>
    <row r="16" customFormat="false" ht="23.85" hidden="false" customHeight="false" outlineLevel="0" collapsed="false">
      <c r="A16" s="17" t="s">
        <v>64</v>
      </c>
    </row>
    <row r="17" customFormat="false" ht="15" hidden="false" customHeight="false" outlineLevel="0" collapsed="false">
      <c r="A17" s="17" t="s">
        <v>65</v>
      </c>
    </row>
    <row r="18" customFormat="false" ht="15" hidden="false" customHeight="false" outlineLevel="0" collapsed="false">
      <c r="A18" s="17" t="s">
        <v>66</v>
      </c>
    </row>
    <row r="20" customFormat="false" ht="15" hidden="false" customHeight="false" outlineLevel="0" collapsed="false">
      <c r="A20" s="16" t="s">
        <v>67</v>
      </c>
    </row>
    <row r="22" customFormat="false" ht="75" hidden="false" customHeight="true" outlineLevel="0" collapsed="false">
      <c r="A22" s="17" t="s">
        <v>68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2026-04-15T11:25:50Z</dcterms:created>
  <dc:creator>openpyxl</dc:creator>
  <dc:description/>
  <dc:language>en-GB</dc:language>
  <cp:lastModifiedBy/>
  <dcterms:modified xsi:type="dcterms:W3CDTF">2026-04-15T11:25:50Z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