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ortfolio" sheetId="1" state="visible" r:id="rId3"/>
    <sheet name="Income Projections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<sst xmlns="http://schemas.openxmlformats.org/spreadsheetml/2006/main" count="46" uniqueCount="44">
  <si>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Dividend Portfolio Tracker</t>
  </si>
  <si>
    <t xml:space="preserve">Income snapshot + quarterly distribution by holding</t>
  </si>
  <si>
    <t xml:space="preserve">Ticker</t>
  </si>
  <si>
    <t xml:space="preserve">Shares</t>
  </si>
  <si>
    <t xml:space="preserve">Purchase Price ($)</t>
  </si>
  <si>
    <t xml:space="preserve">Current Price ($)</t>
  </si>
  <si>
    <t xml:space="preserve">Annual Div/Share ($)</t>
  </si>
  <si>
    <t xml:space="preserve">Annual Income ($)</t>
  </si>
  <si>
    <t xml:space="preserve">Current Yield</t>
  </si>
  <si>
    <t xml:space="preserve">Yield on Cost</t>
  </si>
  <si>
    <t xml:space="preserve">Market Value ($)</t>
  </si>
  <si>
    <t xml:space="preserve">% of Income</t>
  </si>
  <si>
    <t xml:space="preserve">TOTALS</t>
  </si>
  <si>
    <t xml:space="preserve">Monthly Average Income</t>
  </si>
  <si>
    <t xml:space="preserve">Dividend Income Projections</t>
  </si>
  <si>
    <t xml:space="preserve">Project income 5, 10, and 20 years out based on each holding's growth rate</t>
  </si>
  <si>
    <t xml:space="preserve">Current Annual Income</t>
  </si>
  <si>
    <t xml:space="preserve">Dividend Growth Rate</t>
  </si>
  <si>
    <t xml:space="preserve">Year 5 Income</t>
  </si>
  <si>
    <t xml:space="preserve">Year 10 Income</t>
  </si>
  <si>
    <t xml:space="preserve">Year 20 Income</t>
  </si>
  <si>
    <t xml:space="preserve">INCOME COVERAGE RATIO</t>
  </si>
  <si>
    <t xml:space="preserve">Annual Expenses ($)</t>
  </si>
  <si>
    <t xml:space="preserve">Coverage Today</t>
  </si>
  <si>
    <t xml:space="preserve">Coverage Year 5</t>
  </si>
  <si>
    <t xml:space="preserve">Coverage Year 10</t>
  </si>
  <si>
    <t xml:space="preserve">Coverage Year 20</t>
  </si>
  <si>
    <t xml:space="preserve">Dividend Portfolio Tracker — Instructions</t>
  </si>
  <si>
    <t xml:space="preserve">HOW TO USE THIS SPREADSHEET</t>
  </si>
  <si>
    <t xml:space="preserve">1. On the Portfolio tab, add one row per dividend-paying holding.</t>
  </si>
  <si>
    <t xml:space="preserve">2. Fill in ticker, shares, purchase price, current price, and annual dividend per share.</t>
  </si>
  <si>
    <t xml:space="preserve">3. Annual Income, Current Yield, Yield on Cost, Market Value, and % of Income calculate automatically.</t>
  </si>
  <si>
    <t xml:space="preserve">4. Review the Totals row for portfolio-level income and weighted yields.</t>
  </si>
  <si>
    <t xml:space="preserve">5. On the Income Projections tab, enter an expected dividend growth rate per holding.</t>
  </si>
  <si>
    <t xml:space="preserve">6. The projection shows Year 5 / 10 / 20 income at each holding's growth rate.</t>
  </si>
  <si>
    <t xml:space="preserve">7. Enter your annual expenses to see Income Coverage Ratio — when it hits 100% you're financially independent from dividends alone.</t>
  </si>
  <si>
    <t xml:space="preserve">IMPORTANT NOTES</t>
  </si>
  <si>
    <t xml:space="preserve">• Yield on Cost is a psychological metric — it tells you how much income you're earning relative to your original investment, but it doesn't indicate future return.</t>
  </si>
  <si>
    <t xml:space="preserve">• High yields (&gt;6%) often signal stress — an over-distributing REIT or a declining stock. Verify payout ratios.</t>
  </si>
  <si>
    <t xml:space="preserve">• Dividend income is qualified (preferential rates) only if the stock has been held long enough and is from a US or treaty-country company.</t>
  </si>
  <si>
    <t xml:space="preserve">• Foreign dividends are subject to foreign withholding tax — partially recoverable via Form 1116.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</si>
  <si>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</si>
  <si>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</si>
  <si>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investment / tax advice. Needs vary by individual. Consult a qualified CFP® or enrolled agent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</si>
</sst>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.00"/>
    <numFmt numFmtId="167" formatCode="\$#,##0"/>
    <numFmt numFmtId="168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2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FFF9E6"/>
        <bgColor rgb="FFFFFFFF"/>
      </patternFill>
    </fill>
    <fill>
      <patternFill patternType="solid">
        <fgColor rgb="FFE8F1F8"/>
        <bgColor rgb="FFFFF9E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2"/>
    <col collapsed="false" customWidth="true" hidden="false" outlineLevel="0" max="4" min="3" style="0" width="1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10" min="7" style="0" width="1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15" hidden="false" customHeight="false" outlineLevel="0" collapsed="false">
      <c r="A5" s="4"/>
      <c r="B5" s="5"/>
      <c r="C5" s="6"/>
      <c r="D5" s="6"/>
      <c r="E5" s="6"/>
      <c r="F5" s="7" t="n">
        <f aca="false">IFERROR(B5*E5,"—")</f>
        <v>0</v>
      </c>
      <c r="G5" s="8" t="str">
        <f aca="false">IFERROR(E5/D5,"—")</f>
        <v>—</v>
      </c>
      <c r="H5" s="8" t="str">
        <f aca="false">IFERROR(E5/C5,"—")</f>
        <v>—</v>
      </c>
      <c r="I5" s="7" t="n">
        <f aca="false">IFERROR(B5*D5,"—")</f>
        <v>0</v>
      </c>
      <c r="J5" s="8" t="str">
        <f aca="false">IFERROR(F5/$F$30,"—")</f>
        <v>—</v>
      </c>
    </row>
    <row r="6" customFormat="false" ht="15" hidden="false" customHeight="false" outlineLevel="0" collapsed="false">
      <c r="A6" s="4"/>
      <c r="B6" s="5"/>
      <c r="C6" s="6"/>
      <c r="D6" s="6"/>
      <c r="E6" s="6"/>
      <c r="F6" s="7" t="n">
        <f aca="false">IFERROR(B6*E6,"—")</f>
        <v>0</v>
      </c>
      <c r="G6" s="8" t="str">
        <f aca="false">IFERROR(E6/D6,"—")</f>
        <v>—</v>
      </c>
      <c r="H6" s="8" t="str">
        <f aca="false">IFERROR(E6/C6,"—")</f>
        <v>—</v>
      </c>
      <c r="I6" s="7" t="n">
        <f aca="false">IFERROR(B6*D6,"—")</f>
        <v>0</v>
      </c>
      <c r="J6" s="8" t="str">
        <f aca="false">IFERROR(F6/$F$30,"—")</f>
        <v>—</v>
      </c>
    </row>
    <row r="7" customFormat="false" ht="15" hidden="false" customHeight="false" outlineLevel="0" collapsed="false">
      <c r="A7" s="4"/>
      <c r="B7" s="5"/>
      <c r="C7" s="6"/>
      <c r="D7" s="6"/>
      <c r="E7" s="6"/>
      <c r="F7" s="7" t="n">
        <f aca="false">IFERROR(B7*E7,"—")</f>
        <v>0</v>
      </c>
      <c r="G7" s="8" t="str">
        <f aca="false">IFERROR(E7/D7,"—")</f>
        <v>—</v>
      </c>
      <c r="H7" s="8" t="str">
        <f aca="false">IFERROR(E7/C7,"—")</f>
        <v>—</v>
      </c>
      <c r="I7" s="7" t="n">
        <f aca="false">IFERROR(B7*D7,"—")</f>
        <v>0</v>
      </c>
      <c r="J7" s="8" t="str">
        <f aca="false">IFERROR(F7/$F$30,"—")</f>
        <v>—</v>
      </c>
    </row>
    <row r="8" customFormat="false" ht="15" hidden="false" customHeight="false" outlineLevel="0" collapsed="false">
      <c r="A8" s="4"/>
      <c r="B8" s="5"/>
      <c r="C8" s="6"/>
      <c r="D8" s="6"/>
      <c r="E8" s="6"/>
      <c r="F8" s="7" t="n">
        <f aca="false">IFERROR(B8*E8,"—")</f>
        <v>0</v>
      </c>
      <c r="G8" s="8" t="str">
        <f aca="false">IFERROR(E8/D8,"—")</f>
        <v>—</v>
      </c>
      <c r="H8" s="8" t="str">
        <f aca="false">IFERROR(E8/C8,"—")</f>
        <v>—</v>
      </c>
      <c r="I8" s="7" t="n">
        <f aca="false">IFERROR(B8*D8,"—")</f>
        <v>0</v>
      </c>
      <c r="J8" s="8" t="str">
        <f aca="false">IFERROR(F8/$F$30,"—")</f>
        <v>—</v>
      </c>
    </row>
    <row r="9" customFormat="false" ht="15" hidden="false" customHeight="false" outlineLevel="0" collapsed="false">
      <c r="A9" s="4"/>
      <c r="B9" s="5"/>
      <c r="C9" s="6"/>
      <c r="D9" s="6"/>
      <c r="E9" s="6"/>
      <c r="F9" s="7" t="n">
        <f aca="false">IFERROR(B9*E9,"—")</f>
        <v>0</v>
      </c>
      <c r="G9" s="8" t="str">
        <f aca="false">IFERROR(E9/D9,"—")</f>
        <v>—</v>
      </c>
      <c r="H9" s="8" t="str">
        <f aca="false">IFERROR(E9/C9,"—")</f>
        <v>—</v>
      </c>
      <c r="I9" s="7" t="n">
        <f aca="false">IFERROR(B9*D9,"—")</f>
        <v>0</v>
      </c>
      <c r="J9" s="8" t="str">
        <f aca="false">IFERROR(F9/$F$30,"—")</f>
        <v>—</v>
      </c>
    </row>
    <row r="10" customFormat="false" ht="15" hidden="false" customHeight="false" outlineLevel="0" collapsed="false">
      <c r="A10" s="4"/>
      <c r="B10" s="5"/>
      <c r="C10" s="6"/>
      <c r="D10" s="6"/>
      <c r="E10" s="6"/>
      <c r="F10" s="7" t="n">
        <f aca="false">IFERROR(B10*E10,"—")</f>
        <v>0</v>
      </c>
      <c r="G10" s="8" t="str">
        <f aca="false">IFERROR(E10/D10,"—")</f>
        <v>—</v>
      </c>
      <c r="H10" s="8" t="str">
        <f aca="false">IFERROR(E10/C10,"—")</f>
        <v>—</v>
      </c>
      <c r="I10" s="7" t="n">
        <f aca="false">IFERROR(B10*D10,"—")</f>
        <v>0</v>
      </c>
      <c r="J10" s="8" t="str">
        <f aca="false">IFERROR(F10/$F$30,"—")</f>
        <v>—</v>
      </c>
    </row>
    <row r="11" customFormat="false" ht="15" hidden="false" customHeight="false" outlineLevel="0" collapsed="false">
      <c r="A11" s="4"/>
      <c r="B11" s="5"/>
      <c r="C11" s="6"/>
      <c r="D11" s="6"/>
      <c r="E11" s="6"/>
      <c r="F11" s="7" t="n">
        <f aca="false">IFERROR(B11*E11,"—")</f>
        <v>0</v>
      </c>
      <c r="G11" s="8" t="str">
        <f aca="false">IFERROR(E11/D11,"—")</f>
        <v>—</v>
      </c>
      <c r="H11" s="8" t="str">
        <f aca="false">IFERROR(E11/C11,"—")</f>
        <v>—</v>
      </c>
      <c r="I11" s="7" t="n">
        <f aca="false">IFERROR(B11*D11,"—")</f>
        <v>0</v>
      </c>
      <c r="J11" s="8" t="str">
        <f aca="false">IFERROR(F11/$F$30,"—")</f>
        <v>—</v>
      </c>
    </row>
    <row r="12" customFormat="false" ht="15" hidden="false" customHeight="false" outlineLevel="0" collapsed="false">
      <c r="A12" s="4"/>
      <c r="B12" s="5"/>
      <c r="C12" s="6"/>
      <c r="D12" s="6"/>
      <c r="E12" s="6"/>
      <c r="F12" s="7" t="n">
        <f aca="false">IFERROR(B12*E12,"—")</f>
        <v>0</v>
      </c>
      <c r="G12" s="8" t="str">
        <f aca="false">IFERROR(E12/D12,"—")</f>
        <v>—</v>
      </c>
      <c r="H12" s="8" t="str">
        <f aca="false">IFERROR(E12/C12,"—")</f>
        <v>—</v>
      </c>
      <c r="I12" s="7" t="n">
        <f aca="false">IFERROR(B12*D12,"—")</f>
        <v>0</v>
      </c>
      <c r="J12" s="8" t="str">
        <f aca="false">IFERROR(F12/$F$30,"—")</f>
        <v>—</v>
      </c>
    </row>
    <row r="13" customFormat="false" ht="15" hidden="false" customHeight="false" outlineLevel="0" collapsed="false">
      <c r="A13" s="4"/>
      <c r="B13" s="5"/>
      <c r="C13" s="6"/>
      <c r="D13" s="6"/>
      <c r="E13" s="6"/>
      <c r="F13" s="7" t="n">
        <f aca="false">IFERROR(B13*E13,"—")</f>
        <v>0</v>
      </c>
      <c r="G13" s="8" t="str">
        <f aca="false">IFERROR(E13/D13,"—")</f>
        <v>—</v>
      </c>
      <c r="H13" s="8" t="str">
        <f aca="false">IFERROR(E13/C13,"—")</f>
        <v>—</v>
      </c>
      <c r="I13" s="7" t="n">
        <f aca="false">IFERROR(B13*D13,"—")</f>
        <v>0</v>
      </c>
      <c r="J13" s="8" t="str">
        <f aca="false">IFERROR(F13/$F$30,"—")</f>
        <v>—</v>
      </c>
    </row>
    <row r="14" customFormat="false" ht="15" hidden="false" customHeight="false" outlineLevel="0" collapsed="false">
      <c r="A14" s="4"/>
      <c r="B14" s="5"/>
      <c r="C14" s="6"/>
      <c r="D14" s="6"/>
      <c r="E14" s="6"/>
      <c r="F14" s="7" t="n">
        <f aca="false">IFERROR(B14*E14,"—")</f>
        <v>0</v>
      </c>
      <c r="G14" s="8" t="str">
        <f aca="false">IFERROR(E14/D14,"—")</f>
        <v>—</v>
      </c>
      <c r="H14" s="8" t="str">
        <f aca="false">IFERROR(E14/C14,"—")</f>
        <v>—</v>
      </c>
      <c r="I14" s="7" t="n">
        <f aca="false">IFERROR(B14*D14,"—")</f>
        <v>0</v>
      </c>
      <c r="J14" s="8" t="str">
        <f aca="false">IFERROR(F14/$F$30,"—")</f>
        <v>—</v>
      </c>
    </row>
    <row r="15" customFormat="false" ht="15" hidden="false" customHeight="false" outlineLevel="0" collapsed="false">
      <c r="A15" s="4"/>
      <c r="B15" s="5"/>
      <c r="C15" s="6"/>
      <c r="D15" s="6"/>
      <c r="E15" s="6"/>
      <c r="F15" s="7" t="n">
        <f aca="false">IFERROR(B15*E15,"—")</f>
        <v>0</v>
      </c>
      <c r="G15" s="8" t="str">
        <f aca="false">IFERROR(E15/D15,"—")</f>
        <v>—</v>
      </c>
      <c r="H15" s="8" t="str">
        <f aca="false">IFERROR(E15/C15,"—")</f>
        <v>—</v>
      </c>
      <c r="I15" s="7" t="n">
        <f aca="false">IFERROR(B15*D15,"—")</f>
        <v>0</v>
      </c>
      <c r="J15" s="8" t="str">
        <f aca="false">IFERROR(F15/$F$30,"—")</f>
        <v>—</v>
      </c>
    </row>
    <row r="16" customFormat="false" ht="15" hidden="false" customHeight="false" outlineLevel="0" collapsed="false">
      <c r="A16" s="4"/>
      <c r="B16" s="5"/>
      <c r="C16" s="6"/>
      <c r="D16" s="6"/>
      <c r="E16" s="6"/>
      <c r="F16" s="7" t="n">
        <f aca="false">IFERROR(B16*E16,"—")</f>
        <v>0</v>
      </c>
      <c r="G16" s="8" t="str">
        <f aca="false">IFERROR(E16/D16,"—")</f>
        <v>—</v>
      </c>
      <c r="H16" s="8" t="str">
        <f aca="false">IFERROR(E16/C16,"—")</f>
        <v>—</v>
      </c>
      <c r="I16" s="7" t="n">
        <f aca="false">IFERROR(B16*D16,"—")</f>
        <v>0</v>
      </c>
      <c r="J16" s="8" t="str">
        <f aca="false">IFERROR(F16/$F$30,"—")</f>
        <v>—</v>
      </c>
    </row>
    <row r="17" customFormat="false" ht="15" hidden="false" customHeight="false" outlineLevel="0" collapsed="false">
      <c r="A17" s="4"/>
      <c r="B17" s="5"/>
      <c r="C17" s="6"/>
      <c r="D17" s="6"/>
      <c r="E17" s="6"/>
      <c r="F17" s="7" t="n">
        <f aca="false">IFERROR(B17*E17,"—")</f>
        <v>0</v>
      </c>
      <c r="G17" s="8" t="str">
        <f aca="false">IFERROR(E17/D17,"—")</f>
        <v>—</v>
      </c>
      <c r="H17" s="8" t="str">
        <f aca="false">IFERROR(E17/C17,"—")</f>
        <v>—</v>
      </c>
      <c r="I17" s="7" t="n">
        <f aca="false">IFERROR(B17*D17,"—")</f>
        <v>0</v>
      </c>
      <c r="J17" s="8" t="str">
        <f aca="false">IFERROR(F17/$F$30,"—")</f>
        <v>—</v>
      </c>
    </row>
    <row r="18" customFormat="false" ht="15" hidden="false" customHeight="false" outlineLevel="0" collapsed="false">
      <c r="A18" s="4"/>
      <c r="B18" s="5"/>
      <c r="C18" s="6"/>
      <c r="D18" s="6"/>
      <c r="E18" s="6"/>
      <c r="F18" s="7" t="n">
        <f aca="false">IFERROR(B18*E18,"—")</f>
        <v>0</v>
      </c>
      <c r="G18" s="8" t="str">
        <f aca="false">IFERROR(E18/D18,"—")</f>
        <v>—</v>
      </c>
      <c r="H18" s="8" t="str">
        <f aca="false">IFERROR(E18/C18,"—")</f>
        <v>—</v>
      </c>
      <c r="I18" s="7" t="n">
        <f aca="false">IFERROR(B18*D18,"—")</f>
        <v>0</v>
      </c>
      <c r="J18" s="8" t="str">
        <f aca="false">IFERROR(F18/$F$30,"—")</f>
        <v>—</v>
      </c>
    </row>
    <row r="19" customFormat="false" ht="15" hidden="false" customHeight="false" outlineLevel="0" collapsed="false">
      <c r="A19" s="4"/>
      <c r="B19" s="5"/>
      <c r="C19" s="6"/>
      <c r="D19" s="6"/>
      <c r="E19" s="6"/>
      <c r="F19" s="7" t="n">
        <f aca="false">IFERROR(B19*E19,"—")</f>
        <v>0</v>
      </c>
      <c r="G19" s="8" t="str">
        <f aca="false">IFERROR(E19/D19,"—")</f>
        <v>—</v>
      </c>
      <c r="H19" s="8" t="str">
        <f aca="false">IFERROR(E19/C19,"—")</f>
        <v>—</v>
      </c>
      <c r="I19" s="7" t="n">
        <f aca="false">IFERROR(B19*D19,"—")</f>
        <v>0</v>
      </c>
      <c r="J19" s="8" t="str">
        <f aca="false">IFERROR(F19/$F$30,"—")</f>
        <v>—</v>
      </c>
    </row>
    <row r="20" customFormat="false" ht="15" hidden="false" customHeight="false" outlineLevel="0" collapsed="false">
      <c r="A20" s="4"/>
      <c r="B20" s="5"/>
      <c r="C20" s="6"/>
      <c r="D20" s="6"/>
      <c r="E20" s="6"/>
      <c r="F20" s="7" t="n">
        <f aca="false">IFERROR(B20*E20,"—")</f>
        <v>0</v>
      </c>
      <c r="G20" s="8" t="str">
        <f aca="false">IFERROR(E20/D20,"—")</f>
        <v>—</v>
      </c>
      <c r="H20" s="8" t="str">
        <f aca="false">IFERROR(E20/C20,"—")</f>
        <v>—</v>
      </c>
      <c r="I20" s="7" t="n">
        <f aca="false">IFERROR(B20*D20,"—")</f>
        <v>0</v>
      </c>
      <c r="J20" s="8" t="str">
        <f aca="false">IFERROR(F20/$F$30,"—")</f>
        <v>—</v>
      </c>
    </row>
    <row r="21" customFormat="false" ht="15" hidden="false" customHeight="false" outlineLevel="0" collapsed="false">
      <c r="A21" s="4"/>
      <c r="B21" s="5"/>
      <c r="C21" s="6"/>
      <c r="D21" s="6"/>
      <c r="E21" s="6"/>
      <c r="F21" s="7" t="n">
        <f aca="false">IFERROR(B21*E21,"—")</f>
        <v>0</v>
      </c>
      <c r="G21" s="8" t="str">
        <f aca="false">IFERROR(E21/D21,"—")</f>
        <v>—</v>
      </c>
      <c r="H21" s="8" t="str">
        <f aca="false">IFERROR(E21/C21,"—")</f>
        <v>—</v>
      </c>
      <c r="I21" s="7" t="n">
        <f aca="false">IFERROR(B21*D21,"—")</f>
        <v>0</v>
      </c>
      <c r="J21" s="8" t="str">
        <f aca="false">IFERROR(F21/$F$30,"—")</f>
        <v>—</v>
      </c>
    </row>
    <row r="22" customFormat="false" ht="15" hidden="false" customHeight="false" outlineLevel="0" collapsed="false">
      <c r="A22" s="4"/>
      <c r="B22" s="5"/>
      <c r="C22" s="6"/>
      <c r="D22" s="6"/>
      <c r="E22" s="6"/>
      <c r="F22" s="7" t="n">
        <f aca="false">IFERROR(B22*E22,"—")</f>
        <v>0</v>
      </c>
      <c r="G22" s="8" t="str">
        <f aca="false">IFERROR(E22/D22,"—")</f>
        <v>—</v>
      </c>
      <c r="H22" s="8" t="str">
        <f aca="false">IFERROR(E22/C22,"—")</f>
        <v>—</v>
      </c>
      <c r="I22" s="7" t="n">
        <f aca="false">IFERROR(B22*D22,"—")</f>
        <v>0</v>
      </c>
      <c r="J22" s="8" t="str">
        <f aca="false">IFERROR(F22/$F$30,"—")</f>
        <v>—</v>
      </c>
    </row>
    <row r="23" customFormat="false" ht="15" hidden="false" customHeight="false" outlineLevel="0" collapsed="false">
      <c r="A23" s="4"/>
      <c r="B23" s="5"/>
      <c r="C23" s="6"/>
      <c r="D23" s="6"/>
      <c r="E23" s="6"/>
      <c r="F23" s="7" t="n">
        <f aca="false">IFERROR(B23*E23,"—")</f>
        <v>0</v>
      </c>
      <c r="G23" s="8" t="str">
        <f aca="false">IFERROR(E23/D23,"—")</f>
        <v>—</v>
      </c>
      <c r="H23" s="8" t="str">
        <f aca="false">IFERROR(E23/C23,"—")</f>
        <v>—</v>
      </c>
      <c r="I23" s="7" t="n">
        <f aca="false">IFERROR(B23*D23,"—")</f>
        <v>0</v>
      </c>
      <c r="J23" s="8" t="str">
        <f aca="false">IFERROR(F23/$F$30,"—")</f>
        <v>—</v>
      </c>
    </row>
    <row r="24" customFormat="false" ht="15" hidden="false" customHeight="false" outlineLevel="0" collapsed="false">
      <c r="A24" s="4"/>
      <c r="B24" s="5"/>
      <c r="C24" s="6"/>
      <c r="D24" s="6"/>
      <c r="E24" s="6"/>
      <c r="F24" s="7" t="n">
        <f aca="false">IFERROR(B24*E24,"—")</f>
        <v>0</v>
      </c>
      <c r="G24" s="8" t="str">
        <f aca="false">IFERROR(E24/D24,"—")</f>
        <v>—</v>
      </c>
      <c r="H24" s="8" t="str">
        <f aca="false">IFERROR(E24/C24,"—")</f>
        <v>—</v>
      </c>
      <c r="I24" s="7" t="n">
        <f aca="false">IFERROR(B24*D24,"—")</f>
        <v>0</v>
      </c>
      <c r="J24" s="8" t="str">
        <f aca="false">IFERROR(F24/$F$30,"—")</f>
        <v>—</v>
      </c>
    </row>
    <row r="25" customFormat="false" ht="15" hidden="false" customHeight="false" outlineLevel="0" collapsed="false">
      <c r="A25" s="4"/>
      <c r="B25" s="5"/>
      <c r="C25" s="6"/>
      <c r="D25" s="6"/>
      <c r="E25" s="6"/>
      <c r="F25" s="7" t="n">
        <f aca="false">IFERROR(B25*E25,"—")</f>
        <v>0</v>
      </c>
      <c r="G25" s="8" t="str">
        <f aca="false">IFERROR(E25/D25,"—")</f>
        <v>—</v>
      </c>
      <c r="H25" s="8" t="str">
        <f aca="false">IFERROR(E25/C25,"—")</f>
        <v>—</v>
      </c>
      <c r="I25" s="7" t="n">
        <f aca="false">IFERROR(B25*D25,"—")</f>
        <v>0</v>
      </c>
      <c r="J25" s="8" t="str">
        <f aca="false">IFERROR(F25/$F$30,"—")</f>
        <v>—</v>
      </c>
    </row>
    <row r="26" customFormat="false" ht="15" hidden="false" customHeight="false" outlineLevel="0" collapsed="false">
      <c r="A26" s="4"/>
      <c r="B26" s="5"/>
      <c r="C26" s="6"/>
      <c r="D26" s="6"/>
      <c r="E26" s="6"/>
      <c r="F26" s="7" t="n">
        <f aca="false">IFERROR(B26*E26,"—")</f>
        <v>0</v>
      </c>
      <c r="G26" s="8" t="str">
        <f aca="false">IFERROR(E26/D26,"—")</f>
        <v>—</v>
      </c>
      <c r="H26" s="8" t="str">
        <f aca="false">IFERROR(E26/C26,"—")</f>
        <v>—</v>
      </c>
      <c r="I26" s="7" t="n">
        <f aca="false">IFERROR(B26*D26,"—")</f>
        <v>0</v>
      </c>
      <c r="J26" s="8" t="str">
        <f aca="false">IFERROR(F26/$F$30,"—")</f>
        <v>—</v>
      </c>
    </row>
    <row r="27" customFormat="false" ht="15" hidden="false" customHeight="false" outlineLevel="0" collapsed="false">
      <c r="A27" s="4"/>
      <c r="B27" s="5"/>
      <c r="C27" s="6"/>
      <c r="D27" s="6"/>
      <c r="E27" s="6"/>
      <c r="F27" s="7" t="n">
        <f aca="false">IFERROR(B27*E27,"—")</f>
        <v>0</v>
      </c>
      <c r="G27" s="8" t="str">
        <f aca="false">IFERROR(E27/D27,"—")</f>
        <v>—</v>
      </c>
      <c r="H27" s="8" t="str">
        <f aca="false">IFERROR(E27/C27,"—")</f>
        <v>—</v>
      </c>
      <c r="I27" s="7" t="n">
        <f aca="false">IFERROR(B27*D27,"—")</f>
        <v>0</v>
      </c>
      <c r="J27" s="8" t="str">
        <f aca="false">IFERROR(F27/$F$30,"—")</f>
        <v>—</v>
      </c>
    </row>
    <row r="28" customFormat="false" ht="15" hidden="false" customHeight="false" outlineLevel="0" collapsed="false">
      <c r="A28" s="4"/>
      <c r="B28" s="5"/>
      <c r="C28" s="6"/>
      <c r="D28" s="6"/>
      <c r="E28" s="6"/>
      <c r="F28" s="7" t="n">
        <f aca="false">IFERROR(B28*E28,"—")</f>
        <v>0</v>
      </c>
      <c r="G28" s="8" t="str">
        <f aca="false">IFERROR(E28/D28,"—")</f>
        <v>—</v>
      </c>
      <c r="H28" s="8" t="str">
        <f aca="false">IFERROR(E28/C28,"—")</f>
        <v>—</v>
      </c>
      <c r="I28" s="7" t="n">
        <f aca="false">IFERROR(B28*D28,"—")</f>
        <v>0</v>
      </c>
      <c r="J28" s="8" t="str">
        <f aca="false">IFERROR(F28/$F$30,"—")</f>
        <v>—</v>
      </c>
    </row>
    <row r="29" customFormat="false" ht="15" hidden="false" customHeight="false" outlineLevel="0" collapsed="false">
      <c r="A29" s="4"/>
      <c r="B29" s="5"/>
      <c r="C29" s="6"/>
      <c r="D29" s="6"/>
      <c r="E29" s="6"/>
      <c r="F29" s="7" t="n">
        <f aca="false">IFERROR(B29*E29,"—")</f>
        <v>0</v>
      </c>
      <c r="G29" s="8" t="str">
        <f aca="false">IFERROR(E29/D29,"—")</f>
        <v>—</v>
      </c>
      <c r="H29" s="8" t="str">
        <f aca="false">IFERROR(E29/C29,"—")</f>
        <v>—</v>
      </c>
      <c r="I29" s="7" t="n">
        <f aca="false">IFERROR(B29*D29,"—")</f>
        <v>0</v>
      </c>
      <c r="J29" s="8" t="str">
        <f aca="false">IFERROR(F29/$F$30,"—")</f>
        <v>—</v>
      </c>
    </row>
    <row r="30" customFormat="false" ht="17.35" hidden="false" customHeight="false" outlineLevel="0" collapsed="false">
      <c r="A30" s="9" t="s">
        <v>12</v>
      </c>
      <c r="F30" s="10" t="n">
        <f aca="false">SUM(F5:F29)</f>
        <v>0</v>
      </c>
      <c r="G30" s="8" t="n">
        <f aca="false">IFERROR(SUM(F5:F29)/SUM(I5:I29),0)</f>
        <v>0</v>
      </c>
      <c r="H30" s="8" t="n">
        <f aca="false">IFERROR(SUMPRODUCT(B5:B29,E5:E29)/SUMPRODUCT(B5:B29,C5:C29),0)</f>
        <v>0</v>
      </c>
      <c r="I30" s="10" t="n">
        <f aca="false">SUM(I5:I29)</f>
        <v>0</v>
      </c>
    </row>
    <row r="32" customFormat="false" ht="17.35" hidden="false" customHeight="false" outlineLevel="0" collapsed="false">
      <c r="A32" s="11" t="s">
        <v>13</v>
      </c>
      <c r="F32" s="10" t="n">
        <f aca="false">F30/12</f>
        <v>0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0"/>
    <col collapsed="false" customWidth="true" hidden="false" outlineLevel="0" max="7" min="3" style="0" width="18"/>
  </cols>
  <sheetData>
    <row r="1" customFormat="false" ht="24" hidden="false" customHeight="true" outlineLevel="0" collapsed="false">
      <c r="A1" s="1" t="s">
        <v>14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15</v>
      </c>
      <c r="B2" s="2"/>
      <c r="C2" s="2"/>
      <c r="D2" s="2"/>
      <c r="E2" s="2"/>
      <c r="F2" s="2"/>
      <c r="G2" s="2"/>
    </row>
    <row r="4" customFormat="false" ht="21.75" hidden="false" customHeight="true" outlineLevel="0" collapsed="false">
      <c r="A4" s="3" t="s">
        <v>2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/>
    </row>
    <row r="5" customFormat="false" ht="15" hidden="false" customHeight="false" outlineLevel="0" collapsed="false">
      <c r="A5" s="12" t="n">
        <f aca="false">IFERROR(Portfolio!A5,"")</f>
        <v>0</v>
      </c>
      <c r="B5" s="7" t="n">
        <f aca="false">IFERROR(Portfolio!F5,"")</f>
        <v>0</v>
      </c>
      <c r="C5" s="13"/>
      <c r="D5" s="7" t="n">
        <f aca="false">IFERROR(B5*(1+C5)^5,"")</f>
        <v>0</v>
      </c>
      <c r="E5" s="7" t="n">
        <f aca="false">IFERROR(B5*(1+C5)^10,"")</f>
        <v>0</v>
      </c>
      <c r="F5" s="7" t="n">
        <f aca="false">IFERROR(B5*(1+C5)^20,"")</f>
        <v>0</v>
      </c>
    </row>
    <row r="6" customFormat="false" ht="15" hidden="false" customHeight="false" outlineLevel="0" collapsed="false">
      <c r="A6" s="12" t="n">
        <f aca="false">IFERROR(Portfolio!A6,"")</f>
        <v>0</v>
      </c>
      <c r="B6" s="7" t="n">
        <f aca="false">IFERROR(Portfolio!F6,"")</f>
        <v>0</v>
      </c>
      <c r="C6" s="13"/>
      <c r="D6" s="7" t="n">
        <f aca="false">IFERROR(B6*(1+C6)^5,"")</f>
        <v>0</v>
      </c>
      <c r="E6" s="7" t="n">
        <f aca="false">IFERROR(B6*(1+C6)^10,"")</f>
        <v>0</v>
      </c>
      <c r="F6" s="7" t="n">
        <f aca="false">IFERROR(B6*(1+C6)^20,"")</f>
        <v>0</v>
      </c>
    </row>
    <row r="7" customFormat="false" ht="15" hidden="false" customHeight="false" outlineLevel="0" collapsed="false">
      <c r="A7" s="12" t="n">
        <f aca="false">IFERROR(Portfolio!A7,"")</f>
        <v>0</v>
      </c>
      <c r="B7" s="7" t="n">
        <f aca="false">IFERROR(Portfolio!F7,"")</f>
        <v>0</v>
      </c>
      <c r="C7" s="13"/>
      <c r="D7" s="7" t="n">
        <f aca="false">IFERROR(B7*(1+C7)^5,"")</f>
        <v>0</v>
      </c>
      <c r="E7" s="7" t="n">
        <f aca="false">IFERROR(B7*(1+C7)^10,"")</f>
        <v>0</v>
      </c>
      <c r="F7" s="7" t="n">
        <f aca="false">IFERROR(B7*(1+C7)^20,"")</f>
        <v>0</v>
      </c>
    </row>
    <row r="8" customFormat="false" ht="15" hidden="false" customHeight="false" outlineLevel="0" collapsed="false">
      <c r="A8" s="12" t="n">
        <f aca="false">IFERROR(Portfolio!A8,"")</f>
        <v>0</v>
      </c>
      <c r="B8" s="7" t="n">
        <f aca="false">IFERROR(Portfolio!F8,"")</f>
        <v>0</v>
      </c>
      <c r="C8" s="13"/>
      <c r="D8" s="7" t="n">
        <f aca="false">IFERROR(B8*(1+C8)^5,"")</f>
        <v>0</v>
      </c>
      <c r="E8" s="7" t="n">
        <f aca="false">IFERROR(B8*(1+C8)^10,"")</f>
        <v>0</v>
      </c>
      <c r="F8" s="7" t="n">
        <f aca="false">IFERROR(B8*(1+C8)^20,"")</f>
        <v>0</v>
      </c>
    </row>
    <row r="9" customFormat="false" ht="15" hidden="false" customHeight="false" outlineLevel="0" collapsed="false">
      <c r="A9" s="12" t="n">
        <f aca="false">IFERROR(Portfolio!A9,"")</f>
        <v>0</v>
      </c>
      <c r="B9" s="7" t="n">
        <f aca="false">IFERROR(Portfolio!F9,"")</f>
        <v>0</v>
      </c>
      <c r="C9" s="13"/>
      <c r="D9" s="7" t="n">
        <f aca="false">IFERROR(B9*(1+C9)^5,"")</f>
        <v>0</v>
      </c>
      <c r="E9" s="7" t="n">
        <f aca="false">IFERROR(B9*(1+C9)^10,"")</f>
        <v>0</v>
      </c>
      <c r="F9" s="7" t="n">
        <f aca="false">IFERROR(B9*(1+C9)^20,"")</f>
        <v>0</v>
      </c>
    </row>
    <row r="10" customFormat="false" ht="15" hidden="false" customHeight="false" outlineLevel="0" collapsed="false">
      <c r="A10" s="12" t="n">
        <f aca="false">IFERROR(Portfolio!A10,"")</f>
        <v>0</v>
      </c>
      <c r="B10" s="7" t="n">
        <f aca="false">IFERROR(Portfolio!F10,"")</f>
        <v>0</v>
      </c>
      <c r="C10" s="13"/>
      <c r="D10" s="7" t="n">
        <f aca="false">IFERROR(B10*(1+C10)^5,"")</f>
        <v>0</v>
      </c>
      <c r="E10" s="7" t="n">
        <f aca="false">IFERROR(B10*(1+C10)^10,"")</f>
        <v>0</v>
      </c>
      <c r="F10" s="7" t="n">
        <f aca="false">IFERROR(B10*(1+C10)^20,"")</f>
        <v>0</v>
      </c>
    </row>
    <row r="11" customFormat="false" ht="15" hidden="false" customHeight="false" outlineLevel="0" collapsed="false">
      <c r="A11" s="12" t="n">
        <f aca="false">IFERROR(Portfolio!A11,"")</f>
        <v>0</v>
      </c>
      <c r="B11" s="7" t="n">
        <f aca="false">IFERROR(Portfolio!F11,"")</f>
        <v>0</v>
      </c>
      <c r="C11" s="13"/>
      <c r="D11" s="7" t="n">
        <f aca="false">IFERROR(B11*(1+C11)^5,"")</f>
        <v>0</v>
      </c>
      <c r="E11" s="7" t="n">
        <f aca="false">IFERROR(B11*(1+C11)^10,"")</f>
        <v>0</v>
      </c>
      <c r="F11" s="7" t="n">
        <f aca="false">IFERROR(B11*(1+C11)^20,"")</f>
        <v>0</v>
      </c>
    </row>
    <row r="12" customFormat="false" ht="15" hidden="false" customHeight="false" outlineLevel="0" collapsed="false">
      <c r="A12" s="12" t="n">
        <f aca="false">IFERROR(Portfolio!A12,"")</f>
        <v>0</v>
      </c>
      <c r="B12" s="7" t="n">
        <f aca="false">IFERROR(Portfolio!F12,"")</f>
        <v>0</v>
      </c>
      <c r="C12" s="13"/>
      <c r="D12" s="7" t="n">
        <f aca="false">IFERROR(B12*(1+C12)^5,"")</f>
        <v>0</v>
      </c>
      <c r="E12" s="7" t="n">
        <f aca="false">IFERROR(B12*(1+C12)^10,"")</f>
        <v>0</v>
      </c>
      <c r="F12" s="7" t="n">
        <f aca="false">IFERROR(B12*(1+C12)^20,"")</f>
        <v>0</v>
      </c>
    </row>
    <row r="13" customFormat="false" ht="15" hidden="false" customHeight="false" outlineLevel="0" collapsed="false">
      <c r="A13" s="12" t="n">
        <f aca="false">IFERROR(Portfolio!A13,"")</f>
        <v>0</v>
      </c>
      <c r="B13" s="7" t="n">
        <f aca="false">IFERROR(Portfolio!F13,"")</f>
        <v>0</v>
      </c>
      <c r="C13" s="13"/>
      <c r="D13" s="7" t="n">
        <f aca="false">IFERROR(B13*(1+C13)^5,"")</f>
        <v>0</v>
      </c>
      <c r="E13" s="7" t="n">
        <f aca="false">IFERROR(B13*(1+C13)^10,"")</f>
        <v>0</v>
      </c>
      <c r="F13" s="7" t="n">
        <f aca="false">IFERROR(B13*(1+C13)^20,"")</f>
        <v>0</v>
      </c>
    </row>
    <row r="14" customFormat="false" ht="15" hidden="false" customHeight="false" outlineLevel="0" collapsed="false">
      <c r="A14" s="12" t="n">
        <f aca="false">IFERROR(Portfolio!A14,"")</f>
        <v>0</v>
      </c>
      <c r="B14" s="7" t="n">
        <f aca="false">IFERROR(Portfolio!F14,"")</f>
        <v>0</v>
      </c>
      <c r="C14" s="13"/>
      <c r="D14" s="7" t="n">
        <f aca="false">IFERROR(B14*(1+C14)^5,"")</f>
        <v>0</v>
      </c>
      <c r="E14" s="7" t="n">
        <f aca="false">IFERROR(B14*(1+C14)^10,"")</f>
        <v>0</v>
      </c>
      <c r="F14" s="7" t="n">
        <f aca="false">IFERROR(B14*(1+C14)^20,"")</f>
        <v>0</v>
      </c>
    </row>
    <row r="15" customFormat="false" ht="15" hidden="false" customHeight="false" outlineLevel="0" collapsed="false">
      <c r="A15" s="12" t="n">
        <f aca="false">IFERROR(Portfolio!A15,"")</f>
        <v>0</v>
      </c>
      <c r="B15" s="7" t="n">
        <f aca="false">IFERROR(Portfolio!F15,"")</f>
        <v>0</v>
      </c>
      <c r="C15" s="13"/>
      <c r="D15" s="7" t="n">
        <f aca="false">IFERROR(B15*(1+C15)^5,"")</f>
        <v>0</v>
      </c>
      <c r="E15" s="7" t="n">
        <f aca="false">IFERROR(B15*(1+C15)^10,"")</f>
        <v>0</v>
      </c>
      <c r="F15" s="7" t="n">
        <f aca="false">IFERROR(B15*(1+C15)^20,"")</f>
        <v>0</v>
      </c>
    </row>
    <row r="16" customFormat="false" ht="15" hidden="false" customHeight="false" outlineLevel="0" collapsed="false">
      <c r="A16" s="12" t="n">
        <f aca="false">IFERROR(Portfolio!A16,"")</f>
        <v>0</v>
      </c>
      <c r="B16" s="7" t="n">
        <f aca="false">IFERROR(Portfolio!F16,"")</f>
        <v>0</v>
      </c>
      <c r="C16" s="13"/>
      <c r="D16" s="7" t="n">
        <f aca="false">IFERROR(B16*(1+C16)^5,"")</f>
        <v>0</v>
      </c>
      <c r="E16" s="7" t="n">
        <f aca="false">IFERROR(B16*(1+C16)^10,"")</f>
        <v>0</v>
      </c>
      <c r="F16" s="7" t="n">
        <f aca="false">IFERROR(B16*(1+C16)^20,"")</f>
        <v>0</v>
      </c>
    </row>
    <row r="17" customFormat="false" ht="15" hidden="false" customHeight="false" outlineLevel="0" collapsed="false">
      <c r="A17" s="12" t="n">
        <f aca="false">IFERROR(Portfolio!A17,"")</f>
        <v>0</v>
      </c>
      <c r="B17" s="7" t="n">
        <f aca="false">IFERROR(Portfolio!F17,"")</f>
        <v>0</v>
      </c>
      <c r="C17" s="13"/>
      <c r="D17" s="7" t="n">
        <f aca="false">IFERROR(B17*(1+C17)^5,"")</f>
        <v>0</v>
      </c>
      <c r="E17" s="7" t="n">
        <f aca="false">IFERROR(B17*(1+C17)^10,"")</f>
        <v>0</v>
      </c>
      <c r="F17" s="7" t="n">
        <f aca="false">IFERROR(B17*(1+C17)^20,"")</f>
        <v>0</v>
      </c>
    </row>
    <row r="18" customFormat="false" ht="15" hidden="false" customHeight="false" outlineLevel="0" collapsed="false">
      <c r="A18" s="12" t="n">
        <f aca="false">IFERROR(Portfolio!A18,"")</f>
        <v>0</v>
      </c>
      <c r="B18" s="7" t="n">
        <f aca="false">IFERROR(Portfolio!F18,"")</f>
        <v>0</v>
      </c>
      <c r="C18" s="13"/>
      <c r="D18" s="7" t="n">
        <f aca="false">IFERROR(B18*(1+C18)^5,"")</f>
        <v>0</v>
      </c>
      <c r="E18" s="7" t="n">
        <f aca="false">IFERROR(B18*(1+C18)^10,"")</f>
        <v>0</v>
      </c>
      <c r="F18" s="7" t="n">
        <f aca="false">IFERROR(B18*(1+C18)^20,"")</f>
        <v>0</v>
      </c>
    </row>
    <row r="19" customFormat="false" ht="15" hidden="false" customHeight="false" outlineLevel="0" collapsed="false">
      <c r="A19" s="12" t="n">
        <f aca="false">IFERROR(Portfolio!A19,"")</f>
        <v>0</v>
      </c>
      <c r="B19" s="7" t="n">
        <f aca="false">IFERROR(Portfolio!F19,"")</f>
        <v>0</v>
      </c>
      <c r="C19" s="13"/>
      <c r="D19" s="7" t="n">
        <f aca="false">IFERROR(B19*(1+C19)^5,"")</f>
        <v>0</v>
      </c>
      <c r="E19" s="7" t="n">
        <f aca="false">IFERROR(B19*(1+C19)^10,"")</f>
        <v>0</v>
      </c>
      <c r="F19" s="7" t="n">
        <f aca="false">IFERROR(B19*(1+C19)^20,"")</f>
        <v>0</v>
      </c>
    </row>
    <row r="20" customFormat="false" ht="15" hidden="false" customHeight="false" outlineLevel="0" collapsed="false">
      <c r="A20" s="12" t="n">
        <f aca="false">IFERROR(Portfolio!A20,"")</f>
        <v>0</v>
      </c>
      <c r="B20" s="7" t="n">
        <f aca="false">IFERROR(Portfolio!F20,"")</f>
        <v>0</v>
      </c>
      <c r="C20" s="13"/>
      <c r="D20" s="7" t="n">
        <f aca="false">IFERROR(B20*(1+C20)^5,"")</f>
        <v>0</v>
      </c>
      <c r="E20" s="7" t="n">
        <f aca="false">IFERROR(B20*(1+C20)^10,"")</f>
        <v>0</v>
      </c>
      <c r="F20" s="7" t="n">
        <f aca="false">IFERROR(B20*(1+C20)^20,"")</f>
        <v>0</v>
      </c>
    </row>
    <row r="21" customFormat="false" ht="15" hidden="false" customHeight="false" outlineLevel="0" collapsed="false">
      <c r="A21" s="12" t="n">
        <f aca="false">IFERROR(Portfolio!A21,"")</f>
        <v>0</v>
      </c>
      <c r="B21" s="7" t="n">
        <f aca="false">IFERROR(Portfolio!F21,"")</f>
        <v>0</v>
      </c>
      <c r="C21" s="13"/>
      <c r="D21" s="7" t="n">
        <f aca="false">IFERROR(B21*(1+C21)^5,"")</f>
        <v>0</v>
      </c>
      <c r="E21" s="7" t="n">
        <f aca="false">IFERROR(B21*(1+C21)^10,"")</f>
        <v>0</v>
      </c>
      <c r="F21" s="7" t="n">
        <f aca="false">IFERROR(B21*(1+C21)^20,"")</f>
        <v>0</v>
      </c>
    </row>
    <row r="22" customFormat="false" ht="15" hidden="false" customHeight="false" outlineLevel="0" collapsed="false">
      <c r="A22" s="12" t="n">
        <f aca="false">IFERROR(Portfolio!A22,"")</f>
        <v>0</v>
      </c>
      <c r="B22" s="7" t="n">
        <f aca="false">IFERROR(Portfolio!F22,"")</f>
        <v>0</v>
      </c>
      <c r="C22" s="13"/>
      <c r="D22" s="7" t="n">
        <f aca="false">IFERROR(B22*(1+C22)^5,"")</f>
        <v>0</v>
      </c>
      <c r="E22" s="7" t="n">
        <f aca="false">IFERROR(B22*(1+C22)^10,"")</f>
        <v>0</v>
      </c>
      <c r="F22" s="7" t="n">
        <f aca="false">IFERROR(B22*(1+C22)^20,"")</f>
        <v>0</v>
      </c>
    </row>
    <row r="23" customFormat="false" ht="15" hidden="false" customHeight="false" outlineLevel="0" collapsed="false">
      <c r="A23" s="12" t="n">
        <f aca="false">IFERROR(Portfolio!A23,"")</f>
        <v>0</v>
      </c>
      <c r="B23" s="7" t="n">
        <f aca="false">IFERROR(Portfolio!F23,"")</f>
        <v>0</v>
      </c>
      <c r="C23" s="13"/>
      <c r="D23" s="7" t="n">
        <f aca="false">IFERROR(B23*(1+C23)^5,"")</f>
        <v>0</v>
      </c>
      <c r="E23" s="7" t="n">
        <f aca="false">IFERROR(B23*(1+C23)^10,"")</f>
        <v>0</v>
      </c>
      <c r="F23" s="7" t="n">
        <f aca="false">IFERROR(B23*(1+C23)^20,"")</f>
        <v>0</v>
      </c>
    </row>
    <row r="24" customFormat="false" ht="15" hidden="false" customHeight="false" outlineLevel="0" collapsed="false">
      <c r="A24" s="12" t="n">
        <f aca="false">IFERROR(Portfolio!A24,"")</f>
        <v>0</v>
      </c>
      <c r="B24" s="7" t="n">
        <f aca="false">IFERROR(Portfolio!F24,"")</f>
        <v>0</v>
      </c>
      <c r="C24" s="13"/>
      <c r="D24" s="7" t="n">
        <f aca="false">IFERROR(B24*(1+C24)^5,"")</f>
        <v>0</v>
      </c>
      <c r="E24" s="7" t="n">
        <f aca="false">IFERROR(B24*(1+C24)^10,"")</f>
        <v>0</v>
      </c>
      <c r="F24" s="7" t="n">
        <f aca="false">IFERROR(B24*(1+C24)^20,"")</f>
        <v>0</v>
      </c>
    </row>
    <row r="25" customFormat="false" ht="15" hidden="false" customHeight="false" outlineLevel="0" collapsed="false">
      <c r="A25" s="12" t="n">
        <f aca="false">IFERROR(Portfolio!A25,"")</f>
        <v>0</v>
      </c>
      <c r="B25" s="7" t="n">
        <f aca="false">IFERROR(Portfolio!F25,"")</f>
        <v>0</v>
      </c>
      <c r="C25" s="13"/>
      <c r="D25" s="7" t="n">
        <f aca="false">IFERROR(B25*(1+C25)^5,"")</f>
        <v>0</v>
      </c>
      <c r="E25" s="7" t="n">
        <f aca="false">IFERROR(B25*(1+C25)^10,"")</f>
        <v>0</v>
      </c>
      <c r="F25" s="7" t="n">
        <f aca="false">IFERROR(B25*(1+C25)^20,"")</f>
        <v>0</v>
      </c>
    </row>
    <row r="26" customFormat="false" ht="15" hidden="false" customHeight="false" outlineLevel="0" collapsed="false">
      <c r="A26" s="12" t="n">
        <f aca="false">IFERROR(Portfolio!A26,"")</f>
        <v>0</v>
      </c>
      <c r="B26" s="7" t="n">
        <f aca="false">IFERROR(Portfolio!F26,"")</f>
        <v>0</v>
      </c>
      <c r="C26" s="13"/>
      <c r="D26" s="7" t="n">
        <f aca="false">IFERROR(B26*(1+C26)^5,"")</f>
        <v>0</v>
      </c>
      <c r="E26" s="7" t="n">
        <f aca="false">IFERROR(B26*(1+C26)^10,"")</f>
        <v>0</v>
      </c>
      <c r="F26" s="7" t="n">
        <f aca="false">IFERROR(B26*(1+C26)^20,"")</f>
        <v>0</v>
      </c>
    </row>
    <row r="27" customFormat="false" ht="15" hidden="false" customHeight="false" outlineLevel="0" collapsed="false">
      <c r="A27" s="12" t="n">
        <f aca="false">IFERROR(Portfolio!A27,"")</f>
        <v>0</v>
      </c>
      <c r="B27" s="7" t="n">
        <f aca="false">IFERROR(Portfolio!F27,"")</f>
        <v>0</v>
      </c>
      <c r="C27" s="13"/>
      <c r="D27" s="7" t="n">
        <f aca="false">IFERROR(B27*(1+C27)^5,"")</f>
        <v>0</v>
      </c>
      <c r="E27" s="7" t="n">
        <f aca="false">IFERROR(B27*(1+C27)^10,"")</f>
        <v>0</v>
      </c>
      <c r="F27" s="7" t="n">
        <f aca="false">IFERROR(B27*(1+C27)^20,"")</f>
        <v>0</v>
      </c>
    </row>
    <row r="28" customFormat="false" ht="15" hidden="false" customHeight="false" outlineLevel="0" collapsed="false">
      <c r="A28" s="12" t="n">
        <f aca="false">IFERROR(Portfolio!A28,"")</f>
        <v>0</v>
      </c>
      <c r="B28" s="7" t="n">
        <f aca="false">IFERROR(Portfolio!F28,"")</f>
        <v>0</v>
      </c>
      <c r="C28" s="13"/>
      <c r="D28" s="7" t="n">
        <f aca="false">IFERROR(B28*(1+C28)^5,"")</f>
        <v>0</v>
      </c>
      <c r="E28" s="7" t="n">
        <f aca="false">IFERROR(B28*(1+C28)^10,"")</f>
        <v>0</v>
      </c>
      <c r="F28" s="7" t="n">
        <f aca="false">IFERROR(B28*(1+C28)^20,"")</f>
        <v>0</v>
      </c>
    </row>
    <row r="29" customFormat="false" ht="15" hidden="false" customHeight="false" outlineLevel="0" collapsed="false">
      <c r="A29" s="12" t="n">
        <f aca="false">IFERROR(Portfolio!A29,"")</f>
        <v>0</v>
      </c>
      <c r="B29" s="7" t="n">
        <f aca="false">IFERROR(Portfolio!F29,"")</f>
        <v>0</v>
      </c>
      <c r="C29" s="13"/>
      <c r="D29" s="7" t="n">
        <f aca="false">IFERROR(B29*(1+C29)^5,"")</f>
        <v>0</v>
      </c>
      <c r="E29" s="7" t="n">
        <f aca="false">IFERROR(B29*(1+C29)^10,"")</f>
        <v>0</v>
      </c>
      <c r="F29" s="7" t="n">
        <f aca="false">IFERROR(B29*(1+C29)^20,"")</f>
        <v>0</v>
      </c>
    </row>
    <row r="30" customFormat="false" ht="17.35" hidden="false" customHeight="false" outlineLevel="0" collapsed="false">
      <c r="A30" s="9" t="s">
        <v>12</v>
      </c>
      <c r="B30" s="10" t="n">
        <f aca="false">SUMIF(B5:B29,"&gt;0")</f>
        <v>0</v>
      </c>
      <c r="D30" s="10" t="n">
        <f aca="false">SUMIF(D5:D29,"&gt;0")</f>
        <v>0</v>
      </c>
      <c r="E30" s="10" t="n">
        <f aca="false">SUMIF(E5:E29,"&gt;0")</f>
        <v>0</v>
      </c>
      <c r="F30" s="10" t="n">
        <f aca="false">SUMIF(F5:F29,"&gt;0")</f>
        <v>0</v>
      </c>
    </row>
    <row r="32" customFormat="false" ht="19.5" hidden="false" customHeight="true" outlineLevel="0" collapsed="false">
      <c r="A32" s="14" t="s">
        <v>21</v>
      </c>
      <c r="B32" s="14"/>
      <c r="C32" s="14"/>
      <c r="D32" s="14"/>
      <c r="E32" s="14"/>
      <c r="F32" s="14"/>
      <c r="G32" s="14"/>
    </row>
    <row r="33" customFormat="false" ht="15" hidden="false" customHeight="false" outlineLevel="0" collapsed="false">
      <c r="A33" s="11" t="s">
        <v>22</v>
      </c>
      <c r="B33" s="15"/>
    </row>
    <row r="34" customFormat="false" ht="15" hidden="false" customHeight="false" outlineLevel="0" collapsed="false">
      <c r="A34" s="11" t="s">
        <v>23</v>
      </c>
      <c r="B34" s="8" t="n">
        <f aca="false">IFERROR(B30/B33,0)</f>
        <v>0</v>
      </c>
    </row>
    <row r="35" customFormat="false" ht="15" hidden="false" customHeight="false" outlineLevel="0" collapsed="false">
      <c r="A35" s="11" t="s">
        <v>24</v>
      </c>
      <c r="B35" s="8" t="n">
        <f aca="false">IFERROR(D30/B33,0)</f>
        <v>0</v>
      </c>
    </row>
    <row r="36" customFormat="false" ht="15" hidden="false" customHeight="false" outlineLevel="0" collapsed="false">
      <c r="A36" s="11" t="s">
        <v>25</v>
      </c>
      <c r="B36" s="8" t="n">
        <f aca="false">IFERROR(E30/B33,0)</f>
        <v>0</v>
      </c>
    </row>
    <row r="37" customFormat="false" ht="15" hidden="false" customHeight="false" outlineLevel="0" collapsed="false">
      <c r="A37" s="11" t="s">
        <v>26</v>
      </c>
      <c r="B37" s="8" t="n">
        <f aca="false">IFERROR(F30/B33,0)</f>
        <v>0</v>
      </c>
    </row>
  </sheetData>
  <mergeCells count="3">
    <mergeCell ref="A1:G1"/>
    <mergeCell ref="A2:G2"/>
    <mergeCell ref="A32:G3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6" t="s">
        <v>27</v>
      </c>
    </row>
    <row r="3" customFormat="false" ht="15" hidden="false" customHeight="false" outlineLevel="0" collapsed="false">
      <c r="A3" s="17" t="s">
        <v>28</v>
      </c>
    </row>
    <row r="5" customFormat="false" ht="15" hidden="false" customHeight="false" outlineLevel="0" collapsed="false">
      <c r="A5" s="18" t="s">
        <v>29</v>
      </c>
    </row>
    <row r="6" customFormat="false" ht="15" hidden="false" customHeight="false" outlineLevel="0" collapsed="false">
      <c r="A6" s="18" t="s">
        <v>30</v>
      </c>
    </row>
    <row r="7" customFormat="false" ht="23.85" hidden="false" customHeight="false" outlineLevel="0" collapsed="false">
      <c r="A7" s="18" t="s">
        <v>31</v>
      </c>
    </row>
    <row r="8" customFormat="false" ht="15" hidden="false" customHeight="false" outlineLevel="0" collapsed="false">
      <c r="A8" s="18" t="s">
        <v>32</v>
      </c>
    </row>
    <row r="9" customFormat="false" ht="15" hidden="false" customHeight="false" outlineLevel="0" collapsed="false">
      <c r="A9" s="18" t="s">
        <v>33</v>
      </c>
    </row>
    <row r="10" customFormat="false" ht="15" hidden="false" customHeight="false" outlineLevel="0" collapsed="false">
      <c r="A10" s="18" t="s">
        <v>34</v>
      </c>
    </row>
    <row r="11" customFormat="false" ht="23.85" hidden="false" customHeight="false" outlineLevel="0" collapsed="false">
      <c r="A11" s="18" t="s">
        <v>35</v>
      </c>
    </row>
    <row r="13" customFormat="false" ht="15" hidden="false" customHeight="false" outlineLevel="0" collapsed="false">
      <c r="A13" s="17" t="s">
        <v>36</v>
      </c>
    </row>
    <row r="15" customFormat="false" ht="23.85" hidden="false" customHeight="false" outlineLevel="0" collapsed="false">
      <c r="A15" s="18" t="s">
        <v>37</v>
      </c>
    </row>
    <row r="16" customFormat="false" ht="23.85" hidden="false" customHeight="false" outlineLevel="0" collapsed="false">
      <c r="A16" s="18" t="s">
        <v>38</v>
      </c>
    </row>
    <row r="17" customFormat="false" ht="23.85" hidden="false" customHeight="false" outlineLevel="0" collapsed="false">
      <c r="A17" s="18" t="s">
        <v>39</v>
      </c>
    </row>
    <row r="18" customFormat="false" ht="15" hidden="false" customHeight="false" outlineLevel="0" collapsed="false">
      <c r="A18" s="18" t="s">
        <v>40</v>
      </c>
    </row>
    <row r="19" customFormat="false" ht="15" hidden="false" customHeight="false" outlineLevel="0" collapsed="false">
      <c r="A19" s="18" t="s">
        <v>41</v>
      </c>
    </row>
    <row r="21" customFormat="false" ht="15" hidden="false" customHeight="false" outlineLevel="0" collapsed="false">
      <c r="A21" s="17" t="s">
        <v>42</v>
      </c>
    </row>
    <row r="23" customFormat="false" ht="75" hidden="false" customHeight="true" outlineLevel="0" collapsed="false">
      <c r="A23" s="18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2026-04-15T11:17:49Z</dcterms:created>
  <dc:creator>openpyxl</dc:creator>
  <dc:description/>
  <dc:language>en-GB</dc:language>
  <cp:lastModifiedBy/>
  <dcterms:modified xsi:type="dcterms:W3CDTF">2026-04-15T11:17:49Z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